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om/Downloads/"/>
    </mc:Choice>
  </mc:AlternateContent>
  <xr:revisionPtr revIDLastSave="0" documentId="8_{938C20B1-A14E-2647-8086-34C53E381E9E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raPOOLs + siPools" sheetId="13" r:id="rId1"/>
    <sheet name="riboPOOLs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3" l="1"/>
  <c r="G9" i="13"/>
  <c r="G8" i="13"/>
  <c r="G7" i="13"/>
  <c r="G6" i="13"/>
  <c r="G5" i="13"/>
  <c r="G4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13" i="13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</calcChain>
</file>

<file path=xl/sharedStrings.xml><?xml version="1.0" encoding="utf-8"?>
<sst xmlns="http://schemas.openxmlformats.org/spreadsheetml/2006/main" count="561" uniqueCount="268">
  <si>
    <t>nmol</t>
  </si>
  <si>
    <t>NA</t>
  </si>
  <si>
    <t>positive/negative control raPOOL</t>
  </si>
  <si>
    <t>custom raPOOL set up service</t>
  </si>
  <si>
    <t>raPOOL 2</t>
  </si>
  <si>
    <t>raPOOL 5</t>
  </si>
  <si>
    <t>raPOOL 10</t>
  </si>
  <si>
    <t>Custom riboPOOL set up service</t>
  </si>
  <si>
    <t>reactions</t>
  </si>
  <si>
    <t>000001</t>
  </si>
  <si>
    <t>000002</t>
  </si>
  <si>
    <t>000003</t>
  </si>
  <si>
    <t>000004</t>
  </si>
  <si>
    <t>000505</t>
  </si>
  <si>
    <t>si-L110-000505</t>
  </si>
  <si>
    <t>si-L105-000505</t>
  </si>
  <si>
    <t>si-L102-000505</t>
  </si>
  <si>
    <t>si-L101-000505</t>
  </si>
  <si>
    <t>siPOOL 5</t>
  </si>
  <si>
    <t>siPOOL 10</t>
  </si>
  <si>
    <t>siPOOL 20</t>
  </si>
  <si>
    <t>siPOOL 40</t>
  </si>
  <si>
    <t>siPOOL positive/negative/transgene control 2</t>
  </si>
  <si>
    <t>siPOOL positive/negative/transgene control 5</t>
  </si>
  <si>
    <t>siPOOL positive/negative/transgene control 10</t>
  </si>
  <si>
    <t>siPOOL positive/negative/transgene control 20</t>
  </si>
  <si>
    <t>siPOOL positive/negative/transgene control 40</t>
  </si>
  <si>
    <t>siPOOL 5 kit</t>
  </si>
  <si>
    <t>siPOOL 10 kit</t>
  </si>
  <si>
    <t>siPOOL 20 kit</t>
  </si>
  <si>
    <t>siPOOL 40 kit</t>
  </si>
  <si>
    <t>siPOOL rescue sequence design service</t>
  </si>
  <si>
    <t>siPOOL human kinase library 1</t>
  </si>
  <si>
    <t>siPOOL human kinase library 0.5</t>
  </si>
  <si>
    <t>siPOOL human kinase library 0.25</t>
  </si>
  <si>
    <t>siPOOL human kinase library 0.1</t>
  </si>
  <si>
    <t>siPOOL human RNA Binding Protein library 1</t>
  </si>
  <si>
    <t>siPOOL human RNA Binding Protein library 0.5</t>
  </si>
  <si>
    <t>siPOOL human RNA Binding Protein library 0.25</t>
  </si>
  <si>
    <t>siPOOL human RNA Binding Protein library 0.1</t>
  </si>
  <si>
    <t>siPOOL dose response optimization service</t>
  </si>
  <si>
    <t>siPOOL transfection optimization service</t>
  </si>
  <si>
    <t>siPOOL gene cross-reactivity check service</t>
  </si>
  <si>
    <t>siPOOL species cross-reactivity check service</t>
  </si>
  <si>
    <t>2x5</t>
  </si>
  <si>
    <t>2x10</t>
  </si>
  <si>
    <t>2x20</t>
  </si>
  <si>
    <t>2x40</t>
  </si>
  <si>
    <t>505x1</t>
  </si>
  <si>
    <t>505x0.5</t>
  </si>
  <si>
    <t>505x0.25</t>
  </si>
  <si>
    <t>505x0.1</t>
  </si>
  <si>
    <t>666x1</t>
  </si>
  <si>
    <t>666x0.5</t>
  </si>
  <si>
    <t>666x0.25</t>
  </si>
  <si>
    <t>666x0.1</t>
  </si>
  <si>
    <t>si-V020-000001</t>
  </si>
  <si>
    <t>si-V030-000002</t>
  </si>
  <si>
    <t>si-V040-000003</t>
  </si>
  <si>
    <t>si-V050-000004</t>
  </si>
  <si>
    <t>riboPOOL 2 Probes</t>
  </si>
  <si>
    <t>riboPOOL 5 Probes</t>
  </si>
  <si>
    <t>riboPOOL 10 Probes</t>
  </si>
  <si>
    <t>raPOOL 0.5 Positive/Negative Control Sample</t>
  </si>
  <si>
    <t>Ready-made riboPOOL 0.5 sample</t>
  </si>
  <si>
    <t>siPOOL 0.1 Positive/Negative Control Sample</t>
  </si>
  <si>
    <t>000567</t>
  </si>
  <si>
    <t>cv-C020-000567</t>
  </si>
  <si>
    <t>cv-C100-000567</t>
  </si>
  <si>
    <t>SARS-CoV-2 positive control 20</t>
  </si>
  <si>
    <t>SARS-CoV-2 positive control 100</t>
  </si>
  <si>
    <t>ng</t>
  </si>
  <si>
    <t>ra-S005-XXXXXX</t>
  </si>
  <si>
    <t>ra-G020-XXXXXX</t>
  </si>
  <si>
    <t>ra-G050-XXXXXX</t>
  </si>
  <si>
    <t>ra-C100-XXXXXX</t>
  </si>
  <si>
    <t>ra-C020-XXXXXX</t>
  </si>
  <si>
    <t>ra-C050-XXXXXX</t>
  </si>
  <si>
    <t>ra-V010-XXXXXX</t>
  </si>
  <si>
    <t>dp-S005-XXXXXX</t>
  </si>
  <si>
    <t>dp-P020-XXXXXX</t>
  </si>
  <si>
    <t>dp-P050-XXXXXX</t>
  </si>
  <si>
    <t>dp-P100-XXXXXX</t>
  </si>
  <si>
    <t>dp-B001-XXXXXX</t>
  </si>
  <si>
    <t>dp-B002-XXXXXX</t>
  </si>
  <si>
    <t>dp-B005-XXXXXX</t>
  </si>
  <si>
    <t>dp-B010-XXXXXX</t>
  </si>
  <si>
    <t>dp-M020-XXXXXX</t>
  </si>
  <si>
    <t>dp-M050-XXXXXX</t>
  </si>
  <si>
    <t>dp-M100-XXXXXX</t>
  </si>
  <si>
    <t>dp-V010-XXXXXX</t>
  </si>
  <si>
    <t>dp-K006-XXXXXX</t>
  </si>
  <si>
    <t>dp-K012-XXXXXX</t>
  </si>
  <si>
    <t>dp-K024-XXXXXX</t>
  </si>
  <si>
    <t>dp-K096-XXXXXX</t>
  </si>
  <si>
    <t>riboPOOL Trial 6 reaction kit (first time purchase only)</t>
  </si>
  <si>
    <t>Combination riboPOOL 12 reaction kit (up to 4 riboPOOLs)</t>
  </si>
  <si>
    <t>Combination riboPOOL 24 reaction kit (up to 4 riboPOOLs)</t>
  </si>
  <si>
    <t>Combination riboPOOL 96 reaction kit (up to 4 riboPOOLs)</t>
  </si>
  <si>
    <t>si-S001-XXXXXX</t>
  </si>
  <si>
    <t>si-G010-XXXXXX</t>
  </si>
  <si>
    <t>si-G020-XXXXXX</t>
  </si>
  <si>
    <t>si-G050-XXXXXX</t>
  </si>
  <si>
    <t>si-G100-XXXXXX</t>
  </si>
  <si>
    <t>si-G200-XXXXXX</t>
  </si>
  <si>
    <t>si-G400-XXXXXX</t>
  </si>
  <si>
    <t>si-C002-XXXXXX</t>
  </si>
  <si>
    <t>si-C005-XXXXXX</t>
  </si>
  <si>
    <t>si-C010-XXXXXX</t>
  </si>
  <si>
    <t>si-C020-XXXXXX</t>
  </si>
  <si>
    <t>si-C040-XXXXXX</t>
  </si>
  <si>
    <t>si-K005-XXXXXX</t>
  </si>
  <si>
    <t>si-K010-XXXXXX</t>
  </si>
  <si>
    <t>si-K020-XXXXXX</t>
  </si>
  <si>
    <t>si-K040-XXXXXX</t>
  </si>
  <si>
    <t>riboPOOL 100 Bulk Probes</t>
  </si>
  <si>
    <t>riboPOOL 200 Bulk Probes</t>
  </si>
  <si>
    <t>riboPOOL 500 Bulk Probes</t>
  </si>
  <si>
    <t>riboPOOL 1000 Bulk Probes</t>
  </si>
  <si>
    <t>Combination riboPOOL 2 Probes</t>
  </si>
  <si>
    <t>Combination riboPOOL 5 Probes</t>
  </si>
  <si>
    <t>Combination riboPOOL 10 Probes</t>
  </si>
  <si>
    <t>XXXXXX (ID on request when species name given)</t>
  </si>
  <si>
    <t>XXXXXX (see riboPOOL ID list)</t>
  </si>
  <si>
    <t>XXXXXX (ID on request when gene name given)</t>
  </si>
  <si>
    <t>siPOOL 1 (for orders of 100 siPOOLs or more)</t>
  </si>
  <si>
    <t>siPOOL 2 (for orders of 10 siPOOLs or more)</t>
  </si>
  <si>
    <t>000000</t>
  </si>
  <si>
    <t>dp-K024-000000</t>
  </si>
  <si>
    <t>dp-K012-000000</t>
  </si>
  <si>
    <t>dp-K096-000000</t>
  </si>
  <si>
    <t>12 reaction kit without riboPOOL probes</t>
  </si>
  <si>
    <t>24 reaction kit without riboPOOL probes</t>
  </si>
  <si>
    <t>96 reaction kit without riboPOOL probes</t>
  </si>
  <si>
    <t>dp-K006-000000</t>
  </si>
  <si>
    <t>6 reaction kit without riboPOOL probes</t>
  </si>
  <si>
    <t>dp-M012-000001</t>
  </si>
  <si>
    <t xml:space="preserve">streptavidin-coated magnetic beads 12 reaction </t>
  </si>
  <si>
    <t>XXXXXX</t>
  </si>
  <si>
    <t>dp-M024-000001</t>
  </si>
  <si>
    <t>dp-M096-000001</t>
  </si>
  <si>
    <t xml:space="preserve">streptavidin-coated magnetic beads 24 reaction </t>
  </si>
  <si>
    <t xml:space="preserve">streptavidin-coated magnetic beads 96 reaction </t>
  </si>
  <si>
    <t>XXXXX</t>
  </si>
  <si>
    <t>BXXXX</t>
  </si>
  <si>
    <t>cr-R002-XXXXX</t>
  </si>
  <si>
    <t>cr-R005-XXXXX</t>
  </si>
  <si>
    <t>cr-R010-XXXXX</t>
  </si>
  <si>
    <t>cr-R001-BXXXX</t>
  </si>
  <si>
    <t>cr-R002-BXXXX</t>
  </si>
  <si>
    <t>cr-R005-BXXXX</t>
  </si>
  <si>
    <t xml:space="preserve">circRNA </t>
  </si>
  <si>
    <t>µg</t>
  </si>
  <si>
    <t>si-V010-RES010</t>
  </si>
  <si>
    <t xml:space="preserve">Rescue Construct Gene Synthesis, Subcloning of rescue construct in pcDNA3.1, CDS less than 2000b </t>
  </si>
  <si>
    <t xml:space="preserve">Rescue Construct Gene Synthesis, Subcloning of rescue construct in pcDNA3.1, CDS greater than 2000b </t>
  </si>
  <si>
    <t>Rescue Construct Gene Synthesis, Subcloning of rescue construct in pcDNA3.1, GFP as control</t>
  </si>
  <si>
    <t>DES010</t>
  </si>
  <si>
    <t>RES020</t>
  </si>
  <si>
    <t>RES022</t>
  </si>
  <si>
    <t>si-V020-RES020</t>
  </si>
  <si>
    <t>si-V020-RES022</t>
  </si>
  <si>
    <t>si-V010-RES000</t>
  </si>
  <si>
    <t>RES000</t>
  </si>
  <si>
    <t xml:space="preserve">circRNA  biotin </t>
  </si>
  <si>
    <t>si-L205-002RBP</t>
  </si>
  <si>
    <t>si-L202-002RBP</t>
  </si>
  <si>
    <t>si-L201-002RBP</t>
  </si>
  <si>
    <t>si-L210-002RBP</t>
  </si>
  <si>
    <t>si-L210-001RBP</t>
  </si>
  <si>
    <t>si-L205-001RBP</t>
  </si>
  <si>
    <t>si-L202-001RBP</t>
  </si>
  <si>
    <t>si-L201-001RBP</t>
  </si>
  <si>
    <t>siPOOL human RNA Binding Protein library 1 extension</t>
  </si>
  <si>
    <t>siPOOL human RNA Binding Protein library 0.5 extension</t>
  </si>
  <si>
    <t>siPOOL human RNA Binding Protein library 0.1 extension</t>
  </si>
  <si>
    <t>siPOOL human RNA Binding Protein library 0.25 extension</t>
  </si>
  <si>
    <t>002RBP</t>
  </si>
  <si>
    <t>001RBP</t>
  </si>
  <si>
    <t>869x1</t>
  </si>
  <si>
    <t>869x0.5</t>
  </si>
  <si>
    <t>869x0.25</t>
  </si>
  <si>
    <t>869x0.1</t>
  </si>
  <si>
    <t>riboPOOL 12 reaction kit (human/mouse/rat) Standard RNA-Seq</t>
  </si>
  <si>
    <t>riboPOOL 24 reaction kit (human/mouse/rat) Standard RNA-Seq</t>
  </si>
  <si>
    <t>riboPOOL 96 reaction kit (human/mouse/rat) Standard RNA-Seq</t>
  </si>
  <si>
    <t>ID</t>
  </si>
  <si>
    <t>Marketing-Name</t>
  </si>
  <si>
    <t>Domain</t>
  </si>
  <si>
    <t>Kind</t>
  </si>
  <si>
    <t>Pan-Prokaryote  riboPOOL</t>
  </si>
  <si>
    <t>Prokaryotes</t>
  </si>
  <si>
    <t>Pan-riboPOOL</t>
  </si>
  <si>
    <t>Escherichia coli riboPOOL</t>
  </si>
  <si>
    <t>Single-Species-riboPOOL</t>
  </si>
  <si>
    <t>Saccharomyces cerevisiae riboPOOL</t>
  </si>
  <si>
    <t>Eukaryotes</t>
  </si>
  <si>
    <t>Filamentous-Fungi riboPOOL</t>
  </si>
  <si>
    <t>Drosophila melanogaster riboPOOL</t>
  </si>
  <si>
    <t>Arabidopsis thaliana riboPOOL</t>
  </si>
  <si>
    <t>Oryza sativa riboPOOL</t>
  </si>
  <si>
    <t>Danio rerio riboPOOL</t>
  </si>
  <si>
    <t>Amphimedon queenslandica riboPOOL</t>
  </si>
  <si>
    <t>Bacillus subtilis riboPOOL</t>
  </si>
  <si>
    <t>Caulobacter crescentus riboPOOL</t>
  </si>
  <si>
    <t>Chinchilla lanigera riboPOOL</t>
  </si>
  <si>
    <t>Clostridium perfringens riboPOOL</t>
  </si>
  <si>
    <t>Haloferax volcanii riboPOOL</t>
  </si>
  <si>
    <t>Loripes orbiculatus and Lucinoma aequizonata (Clamps)</t>
  </si>
  <si>
    <t>Pseudomonas aeruginosa riboPOOL</t>
  </si>
  <si>
    <t>Pichia pastoris riboPOOL</t>
  </si>
  <si>
    <t>Plautia stali riboPOOL (bug)</t>
  </si>
  <si>
    <t>Staphylococcus aureus riboPOOL</t>
  </si>
  <si>
    <t>Salmonella enterica riboPOOL</t>
  </si>
  <si>
    <t>Stenotrophomonas sp. riboPOOL</t>
  </si>
  <si>
    <t>Ustilago maydis riboPOOL</t>
  </si>
  <si>
    <t>Human Globin mRNA riboPOOL</t>
  </si>
  <si>
    <t>Abundant RNA</t>
  </si>
  <si>
    <t>Pan-Bacteria riboPOOL</t>
  </si>
  <si>
    <t>Pan-Archaea riboPOOL</t>
  </si>
  <si>
    <t>Pan-Actinobacteria riboPOOL</t>
  </si>
  <si>
    <t>Schmidtea mediterranea riboPOOL</t>
  </si>
  <si>
    <t>Ixodes scapular riboPOOL</t>
  </si>
  <si>
    <t>Pan-Plant riboPOOL</t>
  </si>
  <si>
    <t>Pan-Bird riboPOOL</t>
  </si>
  <si>
    <t>Emiliania huxleyi riboPOOL (Algea)</t>
  </si>
  <si>
    <t>Poly A (Poly-Adenylated RNAs)</t>
  </si>
  <si>
    <t>SARS-CoV-2 RNA riboPOOL</t>
  </si>
  <si>
    <t>Pan-Mammal riboPOOL</t>
  </si>
  <si>
    <t>human Ribo-Seq riboPOOL</t>
  </si>
  <si>
    <t>Pan-Sponge riboPOOL</t>
  </si>
  <si>
    <t xml:space="preserve">Aedes albopictus riboPOOL </t>
  </si>
  <si>
    <t>human-mouse-rat Ribo-Seq riboPOOL</t>
  </si>
  <si>
    <t>mouse-rat Ribo-Seq riboPOOL</t>
  </si>
  <si>
    <t>standard RNA-Seq (h/m/r) riboPOOL</t>
  </si>
  <si>
    <t>standard RNA-Seq (human) riboPOOL</t>
  </si>
  <si>
    <t>standard RNA-Seq (mouse/rat) riboPOOL</t>
  </si>
  <si>
    <t>human-mouse-rat FFPE/degraded RNA riboPOOL</t>
  </si>
  <si>
    <t>human FFPE/degraded RNA riboPOOL</t>
  </si>
  <si>
    <t>mouse-rat FFPE/degraded RNA riboPOOL</t>
  </si>
  <si>
    <t>Schizosaccharomyces pombe riboPOOL</t>
  </si>
  <si>
    <t>Gallus gallus domesticus riboPOOL</t>
  </si>
  <si>
    <t>Drosophila melanogaster degraded RNA riboPOOL</t>
  </si>
  <si>
    <t>Cearnohbitis elegans degraded RNA riboPOOL</t>
  </si>
  <si>
    <t>Crassostrea gigas riboPOOL</t>
  </si>
  <si>
    <t>riboPOOL 12 reaction kit (other species/Pan-prokaryote/Globin/standard)</t>
  </si>
  <si>
    <t>riboPOOL 24 reaction kit (other species/Pan-prokaryote/Globin/standard)</t>
  </si>
  <si>
    <t>riboPOOL 96 reaction kit (other species/Pan-prokaryote/Globin/standard)</t>
  </si>
  <si>
    <t xml:space="preserve">riboPOOL FFPE / degraded RNA 12 reaction kit </t>
  </si>
  <si>
    <t xml:space="preserve">riboPOOL FFPE / degraded RNA 24 reaction kit </t>
  </si>
  <si>
    <t xml:space="preserve">riboPOOL FFPE/degraded RNA 96 reaction kit </t>
  </si>
  <si>
    <t>riboPOOL ribo-seq 12 reaction kit (human/mouse/rat/etc)</t>
  </si>
  <si>
    <t>riboPOOL ribo-seq 24 reaction kit (human/mouse/rat/etc)</t>
  </si>
  <si>
    <t>riboPOOL 96 ribo-seq reaction kit (human/mouse/rat/etc)</t>
  </si>
  <si>
    <t>Pan-Fungi riboPOOL</t>
  </si>
  <si>
    <t>Blood Parasite riboPOOL</t>
  </si>
  <si>
    <t>VZOREK</t>
  </si>
  <si>
    <t>Cena bez DPH</t>
  </si>
  <si>
    <t>Cena s DPH</t>
  </si>
  <si>
    <t>Název produktu</t>
  </si>
  <si>
    <t>Velikost</t>
  </si>
  <si>
    <t>Jednotka</t>
  </si>
  <si>
    <t xml:space="preserve">Gen/druhové ID </t>
  </si>
  <si>
    <t>Katalogové číslo</t>
  </si>
  <si>
    <t>XXXXXX (ID je vygenerováno po uvedení jména konkr. genu)</t>
  </si>
  <si>
    <t xml:space="preserve">Při objednávání riboPOOLs vyberte prosím požadovaný typ produktu a následně druhové ID, pokud existuje. V případě, že požadovaný druh v nabídce nenajdete, lze vytvořit </t>
  </si>
  <si>
    <t>pooly na zakázku, kdy vám při první objednávce bude účtován poplatek za custom set up service. Následné objednávky už jsou stejné jako za existující pooly.</t>
  </si>
  <si>
    <t>Všechny siPOOLs a raPOOLs jsou vyráběny na zakázku. Pro objednání uveďte ID genu v NCBI databázi a ID produktu bude vygenerováno výrobcem.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</si>
</sst>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15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0" fontId="0" fillId="4" borderId="0" xfId="0" applyFill="1"/>
    <xf numFmtId="0" fontId="0" fillId="3" borderId="0" xfId="0" applyFill="1" applyAlignment="1">
      <alignment vertical="center" wrapText="1"/>
    </xf>
    <xf numFmtId="0" fontId="0" fillId="9" borderId="0" xfId="0" applyFill="1"/>
    <xf numFmtId="0" fontId="0" fillId="11" borderId="0" xfId="0" applyFill="1"/>
    <xf numFmtId="0" fontId="0" fillId="3" borderId="0" xfId="0" applyFill="1" applyBorder="1" applyAlignment="1">
      <alignment vertical="center" wrapText="1"/>
    </xf>
    <xf numFmtId="0" fontId="0" fillId="4" borderId="0" xfId="0" applyFill="1" applyBorder="1"/>
    <xf numFmtId="0" fontId="0" fillId="9" borderId="0" xfId="0" applyFill="1" applyBorder="1"/>
    <xf numFmtId="0" fontId="0" fillId="11" borderId="0" xfId="0" applyFill="1" applyBorder="1"/>
    <xf numFmtId="0" fontId="0" fillId="0" borderId="0" xfId="0" applyBorder="1"/>
    <xf numFmtId="0" fontId="18" fillId="13" borderId="1" xfId="0" applyNumberFormat="1" applyFont="1" applyFill="1" applyBorder="1" applyAlignment="1">
      <alignment horizontal="center" vertical="center" wrapText="1"/>
    </xf>
    <xf numFmtId="49" fontId="18" fillId="13" borderId="1" xfId="0" applyNumberFormat="1" applyFont="1" applyFill="1" applyBorder="1" applyAlignment="1">
      <alignment horizontal="center" vertical="center" wrapText="1"/>
    </xf>
    <xf numFmtId="0" fontId="17" fillId="13" borderId="1" xfId="2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0" fontId="2" fillId="9" borderId="1" xfId="0" applyFont="1" applyFill="1" applyBorder="1" applyAlignment="1">
      <alignment horizontal="center" wrapText="1"/>
    </xf>
    <xf numFmtId="0" fontId="11" fillId="9" borderId="1" xfId="3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49" fontId="0" fillId="11" borderId="1" xfId="0" applyNumberFormat="1" applyFill="1" applyBorder="1" applyAlignment="1">
      <alignment horizontal="center"/>
    </xf>
    <xf numFmtId="0" fontId="1" fillId="11" borderId="1" xfId="0" applyFont="1" applyFill="1" applyBorder="1" applyAlignment="1">
      <alignment horizontal="center" wrapText="1"/>
    </xf>
    <xf numFmtId="0" fontId="7" fillId="11" borderId="1" xfId="3" applyFont="1" applyFill="1" applyBorder="1" applyAlignment="1">
      <alignment horizontal="center"/>
    </xf>
    <xf numFmtId="0" fontId="8" fillId="11" borderId="1" xfId="3" applyFont="1" applyFill="1" applyBorder="1" applyAlignment="1">
      <alignment horizontal="center"/>
    </xf>
    <xf numFmtId="0" fontId="7" fillId="4" borderId="1" xfId="3" applyFont="1" applyFill="1" applyBorder="1" applyAlignment="1">
      <alignment horizontal="center"/>
    </xf>
    <xf numFmtId="0" fontId="8" fillId="4" borderId="1" xfId="3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wrapText="1"/>
    </xf>
    <xf numFmtId="0" fontId="8" fillId="9" borderId="1" xfId="3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2" fontId="0" fillId="4" borderId="1" xfId="0" applyNumberForma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1" fillId="3" borderId="1" xfId="3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3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 wrapText="1"/>
    </xf>
    <xf numFmtId="0" fontId="11" fillId="5" borderId="1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3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3" applyFont="1" applyFill="1" applyBorder="1" applyAlignment="1">
      <alignment vertical="center"/>
    </xf>
    <xf numFmtId="49" fontId="0" fillId="10" borderId="1" xfId="0" applyNumberForma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3" applyFont="1" applyFill="1" applyBorder="1" applyAlignment="1">
      <alignment horizontal="right" vertical="center"/>
    </xf>
    <xf numFmtId="0" fontId="11" fillId="10" borderId="1" xfId="3" applyFont="1" applyFill="1" applyBorder="1" applyAlignment="1">
      <alignment vertical="center"/>
    </xf>
    <xf numFmtId="49" fontId="0" fillId="5" borderId="1" xfId="0" applyNumberFormat="1" applyFill="1" applyBorder="1" applyAlignment="1">
      <alignment vertical="center"/>
    </xf>
    <xf numFmtId="49" fontId="0" fillId="8" borderId="1" xfId="0" applyNumberForma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4" fillId="8" borderId="1" xfId="0" applyFont="1" applyFill="1" applyBorder="1" applyAlignment="1">
      <alignment horizontal="left" vertical="center" wrapText="1"/>
    </xf>
    <xf numFmtId="0" fontId="3" fillId="8" borderId="1" xfId="3" applyFont="1" applyFill="1" applyBorder="1" applyAlignment="1">
      <alignment horizontal="right" vertical="center"/>
    </xf>
    <xf numFmtId="0" fontId="11" fillId="8" borderId="1" xfId="3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0" fillId="6" borderId="1" xfId="3" applyFont="1" applyFill="1" applyBorder="1" applyAlignment="1">
      <alignment vertical="center"/>
    </xf>
    <xf numFmtId="0" fontId="11" fillId="6" borderId="1" xfId="3" applyFont="1" applyFill="1" applyBorder="1" applyAlignment="1">
      <alignment vertical="center"/>
    </xf>
    <xf numFmtId="49" fontId="0" fillId="7" borderId="1" xfId="0" applyNumberForma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5" fillId="7" borderId="1" xfId="3" applyFont="1" applyFill="1" applyBorder="1" applyAlignment="1">
      <alignment vertical="center"/>
    </xf>
    <xf numFmtId="0" fontId="7" fillId="7" borderId="1" xfId="3" applyFont="1" applyFill="1" applyBorder="1" applyAlignment="1">
      <alignment vertical="center"/>
    </xf>
    <xf numFmtId="2" fontId="19" fillId="13" borderId="1" xfId="0" applyNumberFormat="1" applyFont="1" applyFill="1" applyBorder="1" applyAlignment="1">
      <alignment horizontal="center" vertical="center" wrapText="1"/>
    </xf>
    <xf numFmtId="2" fontId="20" fillId="5" borderId="1" xfId="0" applyNumberFormat="1" applyFont="1" applyFill="1" applyBorder="1" applyAlignment="1">
      <alignment vertical="center"/>
    </xf>
    <xf numFmtId="2" fontId="0" fillId="5" borderId="1" xfId="0" applyNumberFormat="1" applyFill="1" applyBorder="1" applyAlignment="1">
      <alignment vertical="center"/>
    </xf>
    <xf numFmtId="2" fontId="0" fillId="10" borderId="1" xfId="0" applyNumberFormat="1" applyFill="1" applyBorder="1" applyAlignment="1">
      <alignment vertical="center"/>
    </xf>
    <xf numFmtId="2" fontId="0" fillId="8" borderId="1" xfId="0" applyNumberFormat="1" applyFill="1" applyBorder="1" applyAlignment="1">
      <alignment vertical="center"/>
    </xf>
    <xf numFmtId="2" fontId="0" fillId="6" borderId="1" xfId="0" applyNumberFormat="1" applyFill="1" applyBorder="1" applyAlignment="1">
      <alignment vertical="center"/>
    </xf>
    <xf numFmtId="2" fontId="0" fillId="7" borderId="1" xfId="0" applyNumberFormat="1" applyFill="1" applyBorder="1" applyAlignment="1">
      <alignment vertical="center"/>
    </xf>
    <xf numFmtId="2" fontId="0" fillId="0" borderId="0" xfId="0" applyNumberFormat="1" applyAlignment="1">
      <alignment vertical="center"/>
    </xf>
    <xf numFmtId="2" fontId="2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vertical="center"/>
    </xf>
    <xf numFmtId="0" fontId="1" fillId="0" borderId="1" xfId="31" applyBorder="1"/>
    <xf numFmtId="0" fontId="1" fillId="0" borderId="1" xfId="31" applyBorder="1" applyAlignment="1">
      <alignment horizontal="left" vertical="center"/>
    </xf>
    <xf numFmtId="0" fontId="1" fillId="7" borderId="1" xfId="31" applyFill="1" applyBorder="1"/>
    <xf numFmtId="0" fontId="1" fillId="12" borderId="1" xfId="31" applyFill="1" applyBorder="1"/>
    <xf numFmtId="0" fontId="1" fillId="5" borderId="1" xfId="31" applyFill="1" applyBorder="1"/>
    <xf numFmtId="0" fontId="21" fillId="0" borderId="1" xfId="31" applyFont="1" applyBorder="1"/>
    <xf numFmtId="0" fontId="21" fillId="0" borderId="2" xfId="31" applyFont="1" applyBorder="1"/>
    <xf numFmtId="0" fontId="1" fillId="0" borderId="3" xfId="31" applyBorder="1"/>
  </cellXfs>
  <cellStyles count="32">
    <cellStyle name="Good 2" xfId="1" xr:uid="{00000000-0005-0000-0000-000018000000}"/>
    <cellStyle name="Normal 2" xfId="2" xr:uid="{00000000-0005-0000-0000-00001A000000}"/>
    <cellStyle name="Normal 3" xfId="3" xr:uid="{00000000-0005-0000-0000-00001B000000}"/>
    <cellStyle name="Normal 4" xfId="4" xr:uid="{00000000-0005-0000-0000-00001C000000}"/>
    <cellStyle name="Normal 5" xfId="5" xr:uid="{00000000-0005-0000-0000-00001D000000}"/>
    <cellStyle name="Normal 6" xfId="6" xr:uid="{00000000-0005-0000-0000-00001E000000}"/>
    <cellStyle name="Normální" xfId="0" builtinId="0"/>
    <cellStyle name="Použitý hypertextový odkaz" xfId="7" builtinId="9" hidden="1"/>
    <cellStyle name="Použitý hypertextový odkaz" xfId="8" builtinId="9" hidden="1"/>
    <cellStyle name="Použitý hypertextový odkaz" xfId="9" builtinId="9" hidden="1"/>
    <cellStyle name="Použitý hypertextový odkaz" xfId="10" builtinId="9" hidden="1"/>
    <cellStyle name="Použitý hypertextový odkaz" xfId="11" builtinId="9" hidden="1"/>
    <cellStyle name="Použitý hypertextový odkaz" xfId="12" builtinId="9" hidden="1"/>
    <cellStyle name="Použitý hypertextový odkaz" xfId="13" builtinId="9" hidden="1"/>
    <cellStyle name="Použitý hypertextový odkaz" xfId="14" builtinId="9" hidden="1"/>
    <cellStyle name="Použitý hypertextový odkaz" xfId="15" builtinId="9" hidden="1"/>
    <cellStyle name="Použitý hypertextový odkaz" xfId="16" builtinId="9" hidden="1"/>
    <cellStyle name="Použitý hypertextový odkaz" xfId="17" builtinId="9" hidden="1"/>
    <cellStyle name="Použitý hypertextový odkaz" xfId="18" builtinId="9" hidden="1"/>
    <cellStyle name="Použitý hypertextový odkaz" xfId="19" builtinId="9" hidden="1"/>
    <cellStyle name="Použitý hypertextový odkaz" xfId="20" builtinId="9" hidden="1"/>
    <cellStyle name="Použitý hypertextový odkaz" xfId="21" builtinId="9" hidden="1"/>
    <cellStyle name="Použitý hypertextový odkaz" xfId="22" builtinId="9" hidden="1"/>
    <cellStyle name="Použitý hypertextový odkaz" xfId="23" builtinId="9" hidden="1"/>
    <cellStyle name="Použitý hypertextový odkaz" xfId="24" builtinId="9" hidden="1"/>
    <cellStyle name="Použitý hypertextový odkaz" xfId="25" builtinId="9" hidden="1"/>
    <cellStyle name="Použitý hypertextový odkaz" xfId="26" builtinId="9" hidden="1"/>
    <cellStyle name="Použitý hypertextový odkaz" xfId="27" builtinId="9" hidden="1"/>
    <cellStyle name="Použitý hypertextový odkaz" xfId="28" builtinId="9" hidden="1"/>
    <cellStyle name="Použitý hypertextový odkaz" xfId="29" builtinId="9" hidden="1"/>
    <cellStyle name="Použitý hypertextový odkaz" xfId="30" builtinId="9" hidden="1"/>
    <cellStyle name="Standard 2" xfId="31" xr:uid="{C45362B4-EDD2-41FB-9726-F22B584A0D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F70A3-27A1-4D4F-883B-2C16AAD9491C}">
  <dimension ref="A1:UQ55"/>
  <sheetViews>
    <sheetView tabSelected="1" workbookViewId="0">
      <selection activeCell="N55" sqref="N55"/>
    </sheetView>
  </sheetViews>
  <sheetFormatPr baseColWidth="10" defaultColWidth="8.83203125" defaultRowHeight="27" customHeight="1"/>
  <cols>
    <col min="1" max="1" width="28.83203125" style="56" customWidth="1"/>
    <col min="2" max="2" width="16.83203125" style="56" customWidth="1"/>
    <col min="3" max="3" width="54.83203125" style="56" customWidth="1"/>
    <col min="4" max="5" width="8.83203125" style="56" customWidth="1"/>
    <col min="6" max="7" width="12.83203125" style="90" customWidth="1"/>
    <col min="8" max="16384" width="8.83203125" style="56"/>
  </cols>
  <sheetData>
    <row r="1" spans="1:563" ht="27" customHeight="1">
      <c r="A1" s="56" t="s">
        <v>267</v>
      </c>
    </row>
    <row r="2" spans="1:563" ht="27" customHeight="1">
      <c r="A2" s="11" t="s">
        <v>262</v>
      </c>
      <c r="B2" s="10" t="s">
        <v>263</v>
      </c>
      <c r="C2" s="12" t="s">
        <v>259</v>
      </c>
      <c r="D2" s="12" t="s">
        <v>260</v>
      </c>
      <c r="E2" s="12" t="s">
        <v>261</v>
      </c>
      <c r="F2" s="83" t="s">
        <v>257</v>
      </c>
      <c r="G2" s="83" t="s">
        <v>258</v>
      </c>
    </row>
    <row r="3" spans="1:563" s="2" customFormat="1" ht="31" customHeight="1">
      <c r="A3" s="46" t="s">
        <v>124</v>
      </c>
      <c r="B3" s="47" t="s">
        <v>72</v>
      </c>
      <c r="C3" s="48" t="s">
        <v>63</v>
      </c>
      <c r="D3" s="51">
        <v>0.5</v>
      </c>
      <c r="E3" s="51" t="s">
        <v>0</v>
      </c>
      <c r="F3" s="91" t="s">
        <v>256</v>
      </c>
      <c r="G3" s="91" t="s">
        <v>256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</row>
    <row r="4" spans="1:563" ht="27" customHeight="1">
      <c r="A4" s="46" t="s">
        <v>124</v>
      </c>
      <c r="B4" s="47" t="s">
        <v>73</v>
      </c>
      <c r="C4" s="49" t="s">
        <v>4</v>
      </c>
      <c r="D4" s="51">
        <v>2</v>
      </c>
      <c r="E4" s="51" t="s">
        <v>0</v>
      </c>
      <c r="F4" s="92">
        <v>8906.6249999999982</v>
      </c>
      <c r="G4" s="92">
        <f t="shared" ref="G4:G10" si="0">F4*1.21</f>
        <v>10777.016249999997</v>
      </c>
    </row>
    <row r="5" spans="1:563" ht="27" customHeight="1">
      <c r="A5" s="46" t="s">
        <v>124</v>
      </c>
      <c r="B5" s="47" t="s">
        <v>74</v>
      </c>
      <c r="C5" s="49" t="s">
        <v>5</v>
      </c>
      <c r="D5" s="51">
        <v>5</v>
      </c>
      <c r="E5" s="51" t="s">
        <v>0</v>
      </c>
      <c r="F5" s="92">
        <v>18498.374999999996</v>
      </c>
      <c r="G5" s="92">
        <f t="shared" si="0"/>
        <v>22383.033749999995</v>
      </c>
    </row>
    <row r="6" spans="1:563" ht="27" customHeight="1">
      <c r="A6" s="46" t="s">
        <v>124</v>
      </c>
      <c r="B6" s="47" t="s">
        <v>75</v>
      </c>
      <c r="C6" s="49" t="s">
        <v>6</v>
      </c>
      <c r="D6" s="51">
        <v>10</v>
      </c>
      <c r="E6" s="51" t="s">
        <v>0</v>
      </c>
      <c r="F6" s="92">
        <v>31652.775000000001</v>
      </c>
      <c r="G6" s="92">
        <f t="shared" si="0"/>
        <v>38299.857750000003</v>
      </c>
    </row>
    <row r="7" spans="1:563" ht="27" customHeight="1">
      <c r="A7" s="46" t="s">
        <v>124</v>
      </c>
      <c r="B7" s="47" t="s">
        <v>76</v>
      </c>
      <c r="C7" s="50" t="s">
        <v>2</v>
      </c>
      <c r="D7" s="51">
        <v>2</v>
      </c>
      <c r="E7" s="51" t="s">
        <v>0</v>
      </c>
      <c r="F7" s="92">
        <v>8084.4750000000004</v>
      </c>
      <c r="G7" s="92">
        <f t="shared" si="0"/>
        <v>9782.214750000001</v>
      </c>
    </row>
    <row r="8" spans="1:563" ht="27" customHeight="1">
      <c r="A8" s="46" t="s">
        <v>124</v>
      </c>
      <c r="B8" s="47" t="s">
        <v>77</v>
      </c>
      <c r="C8" s="50" t="s">
        <v>2</v>
      </c>
      <c r="D8" s="51">
        <v>5</v>
      </c>
      <c r="E8" s="51" t="s">
        <v>0</v>
      </c>
      <c r="F8" s="92">
        <v>16305.974999999999</v>
      </c>
      <c r="G8" s="92">
        <f t="shared" si="0"/>
        <v>19730.229749999999</v>
      </c>
    </row>
    <row r="9" spans="1:563" ht="27" customHeight="1">
      <c r="A9" s="46" t="s">
        <v>124</v>
      </c>
      <c r="B9" s="47" t="s">
        <v>75</v>
      </c>
      <c r="C9" s="50" t="s">
        <v>2</v>
      </c>
      <c r="D9" s="51">
        <v>10</v>
      </c>
      <c r="E9" s="51" t="s">
        <v>0</v>
      </c>
      <c r="F9" s="92">
        <v>28364.174999999996</v>
      </c>
      <c r="G9" s="92">
        <f t="shared" si="0"/>
        <v>34320.651749999997</v>
      </c>
    </row>
    <row r="10" spans="1:563" ht="27" customHeight="1">
      <c r="A10" s="46" t="s">
        <v>124</v>
      </c>
      <c r="B10" s="47" t="s">
        <v>78</v>
      </c>
      <c r="C10" s="49" t="s">
        <v>3</v>
      </c>
      <c r="D10" s="51" t="s">
        <v>1</v>
      </c>
      <c r="E10" s="51" t="s">
        <v>1</v>
      </c>
      <c r="F10" s="92">
        <v>15996.960000000001</v>
      </c>
      <c r="G10" s="92">
        <f t="shared" si="0"/>
        <v>19356.321599999999</v>
      </c>
    </row>
    <row r="11" spans="1:563" ht="27" customHeight="1">
      <c r="A11" s="11" t="s">
        <v>262</v>
      </c>
      <c r="B11" s="10" t="s">
        <v>263</v>
      </c>
      <c r="C11" s="12" t="s">
        <v>259</v>
      </c>
      <c r="D11" s="12" t="s">
        <v>260</v>
      </c>
      <c r="E11" s="12" t="s">
        <v>261</v>
      </c>
      <c r="F11" s="83" t="s">
        <v>257</v>
      </c>
      <c r="G11" s="83" t="s">
        <v>258</v>
      </c>
    </row>
    <row r="12" spans="1:563" ht="27" customHeight="1">
      <c r="A12" s="52" t="s">
        <v>264</v>
      </c>
      <c r="B12" s="53" t="s">
        <v>99</v>
      </c>
      <c r="C12" s="54" t="s">
        <v>65</v>
      </c>
      <c r="D12" s="55">
        <v>0.1</v>
      </c>
      <c r="E12" s="55" t="s">
        <v>0</v>
      </c>
      <c r="F12" s="84" t="s">
        <v>256</v>
      </c>
      <c r="G12" s="84" t="s">
        <v>256</v>
      </c>
    </row>
    <row r="13" spans="1:563" ht="27" customHeight="1">
      <c r="A13" s="52" t="s">
        <v>124</v>
      </c>
      <c r="B13" s="53" t="s">
        <v>100</v>
      </c>
      <c r="C13" s="57" t="s">
        <v>125</v>
      </c>
      <c r="D13" s="55">
        <v>1</v>
      </c>
      <c r="E13" s="55" t="s">
        <v>0</v>
      </c>
      <c r="F13" s="85">
        <v>5896.7999999999993</v>
      </c>
      <c r="G13" s="85">
        <f>F13*1.21</f>
        <v>7135.1279999999988</v>
      </c>
    </row>
    <row r="14" spans="1:563" ht="27" customHeight="1">
      <c r="A14" s="52" t="s">
        <v>124</v>
      </c>
      <c r="B14" s="53" t="s">
        <v>101</v>
      </c>
      <c r="C14" s="57" t="s">
        <v>126</v>
      </c>
      <c r="D14" s="55">
        <v>2</v>
      </c>
      <c r="E14" s="55" t="s">
        <v>0</v>
      </c>
      <c r="F14" s="85">
        <v>9828</v>
      </c>
      <c r="G14" s="85">
        <f t="shared" ref="G14:G55" si="1">F14*1.21</f>
        <v>11891.88</v>
      </c>
    </row>
    <row r="15" spans="1:563" ht="27" customHeight="1">
      <c r="A15" s="52" t="s">
        <v>124</v>
      </c>
      <c r="B15" s="53" t="s">
        <v>102</v>
      </c>
      <c r="C15" s="58" t="s">
        <v>18</v>
      </c>
      <c r="D15" s="55">
        <v>5</v>
      </c>
      <c r="E15" s="55" t="s">
        <v>0</v>
      </c>
      <c r="F15" s="85">
        <v>13316.400000000001</v>
      </c>
      <c r="G15" s="85">
        <f t="shared" si="1"/>
        <v>16112.844000000001</v>
      </c>
    </row>
    <row r="16" spans="1:563" ht="27" customHeight="1">
      <c r="A16" s="52" t="s">
        <v>124</v>
      </c>
      <c r="B16" s="53" t="s">
        <v>103</v>
      </c>
      <c r="C16" s="58" t="s">
        <v>19</v>
      </c>
      <c r="D16" s="55">
        <v>10</v>
      </c>
      <c r="E16" s="55" t="s">
        <v>0</v>
      </c>
      <c r="F16" s="85">
        <v>16815.599999999999</v>
      </c>
      <c r="G16" s="85">
        <f t="shared" si="1"/>
        <v>20346.875999999997</v>
      </c>
    </row>
    <row r="17" spans="1:7" ht="27" customHeight="1">
      <c r="A17" s="52" t="s">
        <v>124</v>
      </c>
      <c r="B17" s="53" t="s">
        <v>104</v>
      </c>
      <c r="C17" s="58" t="s">
        <v>20</v>
      </c>
      <c r="D17" s="55">
        <v>20</v>
      </c>
      <c r="E17" s="55" t="s">
        <v>0</v>
      </c>
      <c r="F17" s="85">
        <v>25296.300000000003</v>
      </c>
      <c r="G17" s="85">
        <f t="shared" si="1"/>
        <v>30608.523000000001</v>
      </c>
    </row>
    <row r="18" spans="1:7" ht="27" customHeight="1">
      <c r="A18" s="52" t="s">
        <v>124</v>
      </c>
      <c r="B18" s="53" t="s">
        <v>105</v>
      </c>
      <c r="C18" s="58" t="s">
        <v>21</v>
      </c>
      <c r="D18" s="55">
        <v>40</v>
      </c>
      <c r="E18" s="55" t="s">
        <v>0</v>
      </c>
      <c r="F18" s="85">
        <v>40459.5</v>
      </c>
      <c r="G18" s="85">
        <f t="shared" si="1"/>
        <v>48955.994999999995</v>
      </c>
    </row>
    <row r="19" spans="1:7" ht="27" customHeight="1">
      <c r="A19" s="52" t="s">
        <v>124</v>
      </c>
      <c r="B19" s="53" t="s">
        <v>106</v>
      </c>
      <c r="C19" s="58" t="s">
        <v>22</v>
      </c>
      <c r="D19" s="55">
        <v>2</v>
      </c>
      <c r="E19" s="55" t="s">
        <v>0</v>
      </c>
      <c r="F19" s="85">
        <v>4738.5</v>
      </c>
      <c r="G19" s="85">
        <f t="shared" si="1"/>
        <v>5733.585</v>
      </c>
    </row>
    <row r="20" spans="1:7" ht="27" customHeight="1">
      <c r="A20" s="52" t="s">
        <v>124</v>
      </c>
      <c r="B20" s="53" t="s">
        <v>107</v>
      </c>
      <c r="C20" s="58" t="s">
        <v>23</v>
      </c>
      <c r="D20" s="55">
        <v>5</v>
      </c>
      <c r="E20" s="55" t="s">
        <v>0</v>
      </c>
      <c r="F20" s="85">
        <v>7168.5</v>
      </c>
      <c r="G20" s="85">
        <f t="shared" si="1"/>
        <v>8673.8850000000002</v>
      </c>
    </row>
    <row r="21" spans="1:7" ht="27" customHeight="1">
      <c r="A21" s="52" t="s">
        <v>124</v>
      </c>
      <c r="B21" s="53" t="s">
        <v>108</v>
      </c>
      <c r="C21" s="58" t="s">
        <v>24</v>
      </c>
      <c r="D21" s="55">
        <v>10</v>
      </c>
      <c r="E21" s="55" t="s">
        <v>0</v>
      </c>
      <c r="F21" s="85">
        <v>10813.5</v>
      </c>
      <c r="G21" s="85">
        <f t="shared" si="1"/>
        <v>13084.334999999999</v>
      </c>
    </row>
    <row r="22" spans="1:7" ht="27" customHeight="1">
      <c r="A22" s="52" t="s">
        <v>124</v>
      </c>
      <c r="B22" s="53" t="s">
        <v>109</v>
      </c>
      <c r="C22" s="58" t="s">
        <v>25</v>
      </c>
      <c r="D22" s="55">
        <v>20</v>
      </c>
      <c r="E22" s="55" t="s">
        <v>0</v>
      </c>
      <c r="F22" s="85">
        <v>17860.5</v>
      </c>
      <c r="G22" s="85">
        <f t="shared" si="1"/>
        <v>21611.204999999998</v>
      </c>
    </row>
    <row r="23" spans="1:7" ht="27" customHeight="1">
      <c r="A23" s="52" t="s">
        <v>124</v>
      </c>
      <c r="B23" s="53" t="s">
        <v>110</v>
      </c>
      <c r="C23" s="58" t="s">
        <v>26</v>
      </c>
      <c r="D23" s="55">
        <v>40</v>
      </c>
      <c r="E23" s="55" t="s">
        <v>0</v>
      </c>
      <c r="F23" s="85">
        <v>31954.5</v>
      </c>
      <c r="G23" s="85">
        <f t="shared" si="1"/>
        <v>38664.945</v>
      </c>
    </row>
    <row r="24" spans="1:7" ht="27" customHeight="1">
      <c r="A24" s="52" t="s">
        <v>124</v>
      </c>
      <c r="B24" s="53" t="s">
        <v>111</v>
      </c>
      <c r="C24" s="58" t="s">
        <v>27</v>
      </c>
      <c r="D24" s="59" t="s">
        <v>44</v>
      </c>
      <c r="E24" s="55" t="s">
        <v>0</v>
      </c>
      <c r="F24" s="85">
        <v>16985.699999999997</v>
      </c>
      <c r="G24" s="85">
        <f t="shared" si="1"/>
        <v>20552.696999999996</v>
      </c>
    </row>
    <row r="25" spans="1:7" ht="27" customHeight="1">
      <c r="A25" s="52" t="s">
        <v>124</v>
      </c>
      <c r="B25" s="53" t="s">
        <v>112</v>
      </c>
      <c r="C25" s="58" t="s">
        <v>28</v>
      </c>
      <c r="D25" s="59" t="s">
        <v>45</v>
      </c>
      <c r="E25" s="55" t="s">
        <v>0</v>
      </c>
      <c r="F25" s="85">
        <v>22477.5</v>
      </c>
      <c r="G25" s="85">
        <f t="shared" si="1"/>
        <v>27197.774999999998</v>
      </c>
    </row>
    <row r="26" spans="1:7" ht="27" customHeight="1">
      <c r="A26" s="52" t="s">
        <v>124</v>
      </c>
      <c r="B26" s="53" t="s">
        <v>113</v>
      </c>
      <c r="C26" s="58" t="s">
        <v>29</v>
      </c>
      <c r="D26" s="59" t="s">
        <v>46</v>
      </c>
      <c r="E26" s="55" t="s">
        <v>0</v>
      </c>
      <c r="F26" s="85">
        <v>33266.699999999997</v>
      </c>
      <c r="G26" s="85">
        <f t="shared" si="1"/>
        <v>40252.706999999995</v>
      </c>
    </row>
    <row r="27" spans="1:7" ht="27" customHeight="1">
      <c r="A27" s="52" t="s">
        <v>124</v>
      </c>
      <c r="B27" s="53" t="s">
        <v>114</v>
      </c>
      <c r="C27" s="60" t="s">
        <v>30</v>
      </c>
      <c r="D27" s="59" t="s">
        <v>47</v>
      </c>
      <c r="E27" s="55" t="s">
        <v>0</v>
      </c>
      <c r="F27" s="85">
        <v>62329.5</v>
      </c>
      <c r="G27" s="85">
        <f t="shared" si="1"/>
        <v>75418.694999999992</v>
      </c>
    </row>
    <row r="28" spans="1:7" ht="27" customHeight="1">
      <c r="A28" s="52" t="s">
        <v>157</v>
      </c>
      <c r="B28" s="53" t="s">
        <v>153</v>
      </c>
      <c r="C28" s="58" t="s">
        <v>31</v>
      </c>
      <c r="D28" s="59" t="s">
        <v>1</v>
      </c>
      <c r="E28" s="55" t="s">
        <v>1</v>
      </c>
      <c r="F28" s="85">
        <v>2872.7999999999997</v>
      </c>
      <c r="G28" s="85">
        <f t="shared" si="1"/>
        <v>3476.0879999999997</v>
      </c>
    </row>
    <row r="29" spans="1:7" ht="27" customHeight="1">
      <c r="A29" s="52" t="s">
        <v>158</v>
      </c>
      <c r="B29" s="53" t="s">
        <v>160</v>
      </c>
      <c r="C29" s="60" t="s">
        <v>154</v>
      </c>
      <c r="D29" s="59">
        <v>10</v>
      </c>
      <c r="E29" s="61" t="s">
        <v>152</v>
      </c>
      <c r="F29" s="85">
        <v>13154.4</v>
      </c>
      <c r="G29" s="85">
        <f t="shared" si="1"/>
        <v>15916.823999999999</v>
      </c>
    </row>
    <row r="30" spans="1:7" ht="27" customHeight="1">
      <c r="A30" s="52" t="s">
        <v>159</v>
      </c>
      <c r="B30" s="53" t="s">
        <v>161</v>
      </c>
      <c r="C30" s="60" t="s">
        <v>155</v>
      </c>
      <c r="D30" s="59">
        <v>10</v>
      </c>
      <c r="E30" s="61" t="s">
        <v>152</v>
      </c>
      <c r="F30" s="85">
        <v>15422.399999999998</v>
      </c>
      <c r="G30" s="85">
        <f t="shared" si="1"/>
        <v>18661.103999999996</v>
      </c>
    </row>
    <row r="31" spans="1:7" ht="27" customHeight="1">
      <c r="A31" s="52" t="s">
        <v>163</v>
      </c>
      <c r="B31" s="53" t="s">
        <v>162</v>
      </c>
      <c r="C31" s="60" t="s">
        <v>156</v>
      </c>
      <c r="D31" s="59">
        <v>10</v>
      </c>
      <c r="E31" s="61" t="s">
        <v>152</v>
      </c>
      <c r="F31" s="85">
        <v>11340</v>
      </c>
      <c r="G31" s="85">
        <f t="shared" si="1"/>
        <v>13721.4</v>
      </c>
    </row>
    <row r="32" spans="1:7" ht="27" customHeight="1">
      <c r="A32" s="62" t="s">
        <v>13</v>
      </c>
      <c r="B32" s="63" t="s">
        <v>14</v>
      </c>
      <c r="C32" s="64" t="s">
        <v>32</v>
      </c>
      <c r="D32" s="65" t="s">
        <v>48</v>
      </c>
      <c r="E32" s="66" t="s">
        <v>0</v>
      </c>
      <c r="F32" s="86">
        <v>649053</v>
      </c>
      <c r="G32" s="86">
        <f t="shared" si="1"/>
        <v>785354.13</v>
      </c>
    </row>
    <row r="33" spans="1:7" ht="27" customHeight="1">
      <c r="A33" s="62" t="s">
        <v>13</v>
      </c>
      <c r="B33" s="63" t="s">
        <v>15</v>
      </c>
      <c r="C33" s="64" t="s">
        <v>33</v>
      </c>
      <c r="D33" s="65" t="s">
        <v>49</v>
      </c>
      <c r="E33" s="66" t="s">
        <v>0</v>
      </c>
      <c r="F33" s="86">
        <v>463644</v>
      </c>
      <c r="G33" s="86">
        <f t="shared" si="1"/>
        <v>561009.24</v>
      </c>
    </row>
    <row r="34" spans="1:7" ht="27" customHeight="1">
      <c r="A34" s="62" t="s">
        <v>13</v>
      </c>
      <c r="B34" s="63" t="s">
        <v>16</v>
      </c>
      <c r="C34" s="64" t="s">
        <v>34</v>
      </c>
      <c r="D34" s="65" t="s">
        <v>50</v>
      </c>
      <c r="E34" s="66" t="s">
        <v>0</v>
      </c>
      <c r="F34" s="86">
        <v>330966</v>
      </c>
      <c r="G34" s="86">
        <f t="shared" si="1"/>
        <v>400468.86</v>
      </c>
    </row>
    <row r="35" spans="1:7" ht="27" customHeight="1">
      <c r="A35" s="62" t="s">
        <v>13</v>
      </c>
      <c r="B35" s="63" t="s">
        <v>17</v>
      </c>
      <c r="C35" s="64" t="s">
        <v>35</v>
      </c>
      <c r="D35" s="65" t="s">
        <v>51</v>
      </c>
      <c r="E35" s="66" t="s">
        <v>0</v>
      </c>
      <c r="F35" s="86">
        <v>236439</v>
      </c>
      <c r="G35" s="86">
        <f t="shared" si="1"/>
        <v>286091.19</v>
      </c>
    </row>
    <row r="36" spans="1:7" ht="27" customHeight="1">
      <c r="A36" s="67" t="s">
        <v>178</v>
      </c>
      <c r="B36" s="53" t="s">
        <v>169</v>
      </c>
      <c r="C36" s="58" t="s">
        <v>36</v>
      </c>
      <c r="D36" s="59" t="s">
        <v>52</v>
      </c>
      <c r="E36" s="55" t="s">
        <v>0</v>
      </c>
      <c r="F36" s="85">
        <v>843696</v>
      </c>
      <c r="G36" s="85">
        <f t="shared" si="1"/>
        <v>1020872.1599999999</v>
      </c>
    </row>
    <row r="37" spans="1:7" ht="27" customHeight="1">
      <c r="A37" s="67" t="s">
        <v>178</v>
      </c>
      <c r="B37" s="53" t="s">
        <v>170</v>
      </c>
      <c r="C37" s="58" t="s">
        <v>37</v>
      </c>
      <c r="D37" s="59" t="s">
        <v>53</v>
      </c>
      <c r="E37" s="55" t="s">
        <v>0</v>
      </c>
      <c r="F37" s="85">
        <v>602761.5</v>
      </c>
      <c r="G37" s="85">
        <f t="shared" si="1"/>
        <v>729341.41499999992</v>
      </c>
    </row>
    <row r="38" spans="1:7" ht="27" customHeight="1">
      <c r="A38" s="67" t="s">
        <v>178</v>
      </c>
      <c r="B38" s="53" t="s">
        <v>171</v>
      </c>
      <c r="C38" s="58" t="s">
        <v>38</v>
      </c>
      <c r="D38" s="59" t="s">
        <v>54</v>
      </c>
      <c r="E38" s="55" t="s">
        <v>0</v>
      </c>
      <c r="F38" s="85">
        <v>430231.5</v>
      </c>
      <c r="G38" s="85">
        <f t="shared" si="1"/>
        <v>520580.11499999999</v>
      </c>
    </row>
    <row r="39" spans="1:7" ht="27" customHeight="1">
      <c r="A39" s="67" t="s">
        <v>178</v>
      </c>
      <c r="B39" s="53" t="s">
        <v>172</v>
      </c>
      <c r="C39" s="58" t="s">
        <v>39</v>
      </c>
      <c r="D39" s="59" t="s">
        <v>55</v>
      </c>
      <c r="E39" s="55" t="s">
        <v>0</v>
      </c>
      <c r="F39" s="85">
        <v>307395</v>
      </c>
      <c r="G39" s="85">
        <f t="shared" si="1"/>
        <v>371947.95</v>
      </c>
    </row>
    <row r="40" spans="1:7" ht="27" customHeight="1">
      <c r="A40" s="68" t="s">
        <v>177</v>
      </c>
      <c r="B40" s="69" t="s">
        <v>168</v>
      </c>
      <c r="C40" s="70" t="s">
        <v>173</v>
      </c>
      <c r="D40" s="71" t="s">
        <v>179</v>
      </c>
      <c r="E40" s="72" t="s">
        <v>0</v>
      </c>
      <c r="F40" s="87">
        <v>1100180.0699999998</v>
      </c>
      <c r="G40" s="87">
        <f t="shared" si="1"/>
        <v>1331217.8846999998</v>
      </c>
    </row>
    <row r="41" spans="1:7" ht="27" customHeight="1">
      <c r="A41" s="68" t="s">
        <v>177</v>
      </c>
      <c r="B41" s="69" t="s">
        <v>165</v>
      </c>
      <c r="C41" s="70" t="s">
        <v>174</v>
      </c>
      <c r="D41" s="71" t="s">
        <v>180</v>
      </c>
      <c r="E41" s="72" t="s">
        <v>0</v>
      </c>
      <c r="F41" s="87">
        <v>787652.9099999998</v>
      </c>
      <c r="G41" s="87">
        <f t="shared" si="1"/>
        <v>953060.02109999978</v>
      </c>
    </row>
    <row r="42" spans="1:7" ht="27" customHeight="1">
      <c r="A42" s="68" t="s">
        <v>177</v>
      </c>
      <c r="B42" s="69" t="s">
        <v>166</v>
      </c>
      <c r="C42" s="70" t="s">
        <v>176</v>
      </c>
      <c r="D42" s="71" t="s">
        <v>181</v>
      </c>
      <c r="E42" s="72" t="s">
        <v>0</v>
      </c>
      <c r="F42" s="87">
        <v>568039.23</v>
      </c>
      <c r="G42" s="87">
        <f t="shared" si="1"/>
        <v>687327.46829999995</v>
      </c>
    </row>
    <row r="43" spans="1:7" ht="27" customHeight="1">
      <c r="A43" s="68" t="s">
        <v>177</v>
      </c>
      <c r="B43" s="69" t="s">
        <v>167</v>
      </c>
      <c r="C43" s="70" t="s">
        <v>175</v>
      </c>
      <c r="D43" s="71" t="s">
        <v>182</v>
      </c>
      <c r="E43" s="72" t="s">
        <v>0</v>
      </c>
      <c r="F43" s="87">
        <v>401217.30000000005</v>
      </c>
      <c r="G43" s="87">
        <f t="shared" si="1"/>
        <v>485472.93300000002</v>
      </c>
    </row>
    <row r="44" spans="1:7" ht="27" customHeight="1">
      <c r="A44" s="67" t="s">
        <v>9</v>
      </c>
      <c r="B44" s="53" t="s">
        <v>56</v>
      </c>
      <c r="C44" s="73" t="s">
        <v>40</v>
      </c>
      <c r="D44" s="59" t="s">
        <v>1</v>
      </c>
      <c r="E44" s="59" t="s">
        <v>1</v>
      </c>
      <c r="F44" s="85">
        <v>68040</v>
      </c>
      <c r="G44" s="85">
        <f t="shared" si="1"/>
        <v>82328.399999999994</v>
      </c>
    </row>
    <row r="45" spans="1:7" ht="27" customHeight="1">
      <c r="A45" s="67" t="s">
        <v>10</v>
      </c>
      <c r="B45" s="53" t="s">
        <v>57</v>
      </c>
      <c r="C45" s="74" t="s">
        <v>41</v>
      </c>
      <c r="D45" s="59" t="s">
        <v>1</v>
      </c>
      <c r="E45" s="59" t="s">
        <v>1</v>
      </c>
      <c r="F45" s="85">
        <v>138196.79999999999</v>
      </c>
      <c r="G45" s="85">
        <f t="shared" si="1"/>
        <v>167218.12799999997</v>
      </c>
    </row>
    <row r="46" spans="1:7" ht="27" customHeight="1">
      <c r="A46" s="67" t="s">
        <v>11</v>
      </c>
      <c r="B46" s="53" t="s">
        <v>58</v>
      </c>
      <c r="C46" s="73" t="s">
        <v>42</v>
      </c>
      <c r="D46" s="59" t="s">
        <v>1</v>
      </c>
      <c r="E46" s="59" t="s">
        <v>1</v>
      </c>
      <c r="F46" s="85">
        <v>98279.999999999985</v>
      </c>
      <c r="G46" s="85">
        <f t="shared" si="1"/>
        <v>118918.79999999997</v>
      </c>
    </row>
    <row r="47" spans="1:7" ht="27" customHeight="1">
      <c r="A47" s="67" t="s">
        <v>12</v>
      </c>
      <c r="B47" s="53" t="s">
        <v>59</v>
      </c>
      <c r="C47" s="73" t="s">
        <v>43</v>
      </c>
      <c r="D47" s="59" t="s">
        <v>1</v>
      </c>
      <c r="E47" s="59" t="s">
        <v>1</v>
      </c>
      <c r="F47" s="85">
        <v>119448</v>
      </c>
      <c r="G47" s="85">
        <f t="shared" si="1"/>
        <v>144532.07999999999</v>
      </c>
    </row>
    <row r="48" spans="1:7" ht="27" customHeight="1">
      <c r="A48" s="75" t="s">
        <v>66</v>
      </c>
      <c r="B48" s="76" t="s">
        <v>67</v>
      </c>
      <c r="C48" s="77" t="s">
        <v>69</v>
      </c>
      <c r="D48" s="78">
        <v>2</v>
      </c>
      <c r="E48" s="77" t="s">
        <v>71</v>
      </c>
      <c r="F48" s="88">
        <v>8769.5999999999985</v>
      </c>
      <c r="G48" s="88">
        <f t="shared" si="1"/>
        <v>10611.215999999999</v>
      </c>
    </row>
    <row r="49" spans="1:7" ht="27" customHeight="1">
      <c r="A49" s="75" t="s">
        <v>66</v>
      </c>
      <c r="B49" s="76" t="s">
        <v>68</v>
      </c>
      <c r="C49" s="77" t="s">
        <v>70</v>
      </c>
      <c r="D49" s="78">
        <v>10</v>
      </c>
      <c r="E49" s="77" t="s">
        <v>71</v>
      </c>
      <c r="F49" s="88">
        <v>26308.799999999999</v>
      </c>
      <c r="G49" s="88">
        <f t="shared" si="1"/>
        <v>31833.647999999997</v>
      </c>
    </row>
    <row r="50" spans="1:7" ht="27" customHeight="1">
      <c r="A50" s="79" t="s">
        <v>143</v>
      </c>
      <c r="B50" s="80" t="s">
        <v>145</v>
      </c>
      <c r="C50" s="81" t="s">
        <v>151</v>
      </c>
      <c r="D50" s="82">
        <v>2</v>
      </c>
      <c r="E50" s="82" t="s">
        <v>152</v>
      </c>
      <c r="F50" s="89">
        <v>36288</v>
      </c>
      <c r="G50" s="89">
        <f t="shared" si="1"/>
        <v>43908.479999999996</v>
      </c>
    </row>
    <row r="51" spans="1:7" ht="27" customHeight="1">
      <c r="A51" s="79" t="s">
        <v>143</v>
      </c>
      <c r="B51" s="80" t="s">
        <v>146</v>
      </c>
      <c r="C51" s="81" t="s">
        <v>151</v>
      </c>
      <c r="D51" s="82">
        <v>5</v>
      </c>
      <c r="E51" s="82" t="s">
        <v>152</v>
      </c>
      <c r="F51" s="89">
        <v>48384</v>
      </c>
      <c r="G51" s="89">
        <f t="shared" si="1"/>
        <v>58544.639999999999</v>
      </c>
    </row>
    <row r="52" spans="1:7" ht="27" customHeight="1">
      <c r="A52" s="79" t="s">
        <v>143</v>
      </c>
      <c r="B52" s="80" t="s">
        <v>147</v>
      </c>
      <c r="C52" s="81" t="s">
        <v>151</v>
      </c>
      <c r="D52" s="82">
        <v>10</v>
      </c>
      <c r="E52" s="82" t="s">
        <v>152</v>
      </c>
      <c r="F52" s="89">
        <v>72576</v>
      </c>
      <c r="G52" s="89">
        <f t="shared" si="1"/>
        <v>87816.959999999992</v>
      </c>
    </row>
    <row r="53" spans="1:7" ht="27" customHeight="1">
      <c r="A53" s="79" t="s">
        <v>144</v>
      </c>
      <c r="B53" s="80" t="s">
        <v>148</v>
      </c>
      <c r="C53" s="81" t="s">
        <v>164</v>
      </c>
      <c r="D53" s="82">
        <v>1</v>
      </c>
      <c r="E53" s="82" t="s">
        <v>152</v>
      </c>
      <c r="F53" s="89">
        <v>36288</v>
      </c>
      <c r="G53" s="89">
        <f t="shared" si="1"/>
        <v>43908.479999999996</v>
      </c>
    </row>
    <row r="54" spans="1:7" ht="27" customHeight="1">
      <c r="A54" s="79" t="s">
        <v>144</v>
      </c>
      <c r="B54" s="80" t="s">
        <v>149</v>
      </c>
      <c r="C54" s="81" t="s">
        <v>164</v>
      </c>
      <c r="D54" s="82">
        <v>2</v>
      </c>
      <c r="E54" s="82" t="s">
        <v>152</v>
      </c>
      <c r="F54" s="89">
        <v>48384</v>
      </c>
      <c r="G54" s="89">
        <f t="shared" si="1"/>
        <v>58544.639999999999</v>
      </c>
    </row>
    <row r="55" spans="1:7" ht="27" customHeight="1">
      <c r="A55" s="79" t="s">
        <v>144</v>
      </c>
      <c r="B55" s="80" t="s">
        <v>150</v>
      </c>
      <c r="C55" s="81" t="s">
        <v>164</v>
      </c>
      <c r="D55" s="82">
        <v>5</v>
      </c>
      <c r="E55" s="82" t="s">
        <v>152</v>
      </c>
      <c r="F55" s="89">
        <v>72576</v>
      </c>
      <c r="G55" s="89">
        <f t="shared" si="1"/>
        <v>87816.959999999992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AF446-2222-4309-B53D-7F0CF374E71C}">
  <dimension ref="A1:UQ53"/>
  <sheetViews>
    <sheetView topLeftCell="A13" workbookViewId="0">
      <selection activeCell="H34" sqref="H6:H34"/>
    </sheetView>
  </sheetViews>
  <sheetFormatPr baseColWidth="10" defaultColWidth="8.83203125" defaultRowHeight="13"/>
  <cols>
    <col min="1" max="1" width="28.83203125" customWidth="1"/>
    <col min="2" max="2" width="16.83203125" customWidth="1"/>
    <col min="3" max="3" width="54.83203125" style="45" customWidth="1"/>
    <col min="4" max="5" width="8.83203125" customWidth="1"/>
    <col min="6" max="7" width="12.83203125" customWidth="1"/>
    <col min="8" max="8" width="8.83203125" style="9"/>
    <col min="9" max="9" width="5.83203125" style="9" customWidth="1"/>
    <col min="10" max="10" width="37.1640625" style="9" customWidth="1"/>
    <col min="11" max="11" width="12.83203125" style="9" bestFit="1" customWidth="1"/>
    <col min="12" max="12" width="21" style="9" bestFit="1" customWidth="1"/>
    <col min="13" max="563" width="8.83203125" style="9"/>
  </cols>
  <sheetData>
    <row r="1" spans="1:563" ht="15">
      <c r="A1" t="s">
        <v>265</v>
      </c>
      <c r="I1" s="98" t="s">
        <v>186</v>
      </c>
      <c r="J1" s="98" t="s">
        <v>187</v>
      </c>
      <c r="K1" s="99" t="s">
        <v>188</v>
      </c>
      <c r="L1" s="98" t="s">
        <v>189</v>
      </c>
    </row>
    <row r="2" spans="1:563" ht="15">
      <c r="A2" t="s">
        <v>266</v>
      </c>
      <c r="I2" s="93">
        <v>3</v>
      </c>
      <c r="J2" s="93" t="s">
        <v>190</v>
      </c>
      <c r="K2" s="93" t="s">
        <v>191</v>
      </c>
      <c r="L2" s="100" t="s">
        <v>192</v>
      </c>
    </row>
    <row r="3" spans="1:563" ht="15">
      <c r="I3" s="93">
        <v>4</v>
      </c>
      <c r="J3" s="93" t="s">
        <v>193</v>
      </c>
      <c r="K3" s="93" t="s">
        <v>191</v>
      </c>
      <c r="L3" s="93" t="s">
        <v>194</v>
      </c>
    </row>
    <row r="4" spans="1:563" s="2" customFormat="1" ht="31" customHeight="1">
      <c r="A4" s="11" t="s">
        <v>262</v>
      </c>
      <c r="B4" s="10" t="s">
        <v>263</v>
      </c>
      <c r="C4" s="12" t="s">
        <v>259</v>
      </c>
      <c r="D4" s="12" t="s">
        <v>260</v>
      </c>
      <c r="E4" s="12" t="s">
        <v>261</v>
      </c>
      <c r="F4" s="38" t="s">
        <v>257</v>
      </c>
      <c r="G4" s="38" t="s">
        <v>258</v>
      </c>
      <c r="H4" s="40"/>
      <c r="I4" s="93">
        <v>5</v>
      </c>
      <c r="J4" s="93" t="s">
        <v>195</v>
      </c>
      <c r="K4" s="93" t="s">
        <v>196</v>
      </c>
      <c r="L4" s="93" t="s">
        <v>194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</row>
    <row r="5" spans="1:563" s="1" customFormat="1" ht="26.5" customHeight="1">
      <c r="A5" s="14" t="s">
        <v>123</v>
      </c>
      <c r="B5" s="13" t="s">
        <v>79</v>
      </c>
      <c r="C5" s="15" t="s">
        <v>64</v>
      </c>
      <c r="D5" s="16">
        <v>0.5</v>
      </c>
      <c r="E5" s="16" t="s">
        <v>0</v>
      </c>
      <c r="F5" s="39" t="s">
        <v>256</v>
      </c>
      <c r="G5" s="39" t="s">
        <v>256</v>
      </c>
      <c r="H5" s="41"/>
      <c r="I5" s="93">
        <v>6</v>
      </c>
      <c r="J5" s="94" t="s">
        <v>197</v>
      </c>
      <c r="K5" s="93" t="s">
        <v>196</v>
      </c>
      <c r="L5" s="93" t="s">
        <v>192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</row>
    <row r="6" spans="1:563" s="1" customFormat="1" ht="22" customHeight="1">
      <c r="A6" s="14" t="s">
        <v>123</v>
      </c>
      <c r="B6" s="13" t="s">
        <v>80</v>
      </c>
      <c r="C6" s="15" t="s">
        <v>60</v>
      </c>
      <c r="D6" s="16">
        <v>2</v>
      </c>
      <c r="E6" s="16" t="s">
        <v>0</v>
      </c>
      <c r="F6" s="42">
        <v>8906.625</v>
      </c>
      <c r="G6" s="42">
        <f t="shared" ref="G6:G39" si="0">F6*1.21</f>
        <v>10777.016250000001</v>
      </c>
      <c r="H6" s="41"/>
      <c r="I6" s="93">
        <v>7</v>
      </c>
      <c r="J6" s="93" t="s">
        <v>198</v>
      </c>
      <c r="K6" s="93" t="s">
        <v>196</v>
      </c>
      <c r="L6" s="93" t="s">
        <v>194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</row>
    <row r="7" spans="1:563" s="1" customFormat="1" ht="22" customHeight="1">
      <c r="A7" s="14" t="s">
        <v>123</v>
      </c>
      <c r="B7" s="13" t="s">
        <v>81</v>
      </c>
      <c r="C7" s="15" t="s">
        <v>61</v>
      </c>
      <c r="D7" s="16">
        <v>5</v>
      </c>
      <c r="E7" s="16" t="s">
        <v>0</v>
      </c>
      <c r="F7" s="42">
        <v>18498.375</v>
      </c>
      <c r="G7" s="42">
        <f t="shared" si="0"/>
        <v>22383.033749999999</v>
      </c>
      <c r="H7" s="41"/>
      <c r="I7" s="93">
        <v>8</v>
      </c>
      <c r="J7" s="93" t="s">
        <v>199</v>
      </c>
      <c r="K7" s="93" t="s">
        <v>196</v>
      </c>
      <c r="L7" s="93" t="s">
        <v>194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</row>
    <row r="8" spans="1:563" s="1" customFormat="1" ht="22" customHeight="1">
      <c r="A8" s="14" t="s">
        <v>123</v>
      </c>
      <c r="B8" s="13" t="s">
        <v>82</v>
      </c>
      <c r="C8" s="15" t="s">
        <v>62</v>
      </c>
      <c r="D8" s="16">
        <v>10</v>
      </c>
      <c r="E8" s="16" t="s">
        <v>0</v>
      </c>
      <c r="F8" s="42">
        <v>31652.775000000001</v>
      </c>
      <c r="G8" s="42">
        <f t="shared" si="0"/>
        <v>38299.857750000003</v>
      </c>
      <c r="H8" s="41"/>
      <c r="I8" s="93">
        <v>9</v>
      </c>
      <c r="J8" s="93" t="s">
        <v>200</v>
      </c>
      <c r="K8" s="93" t="s">
        <v>196</v>
      </c>
      <c r="L8" s="93" t="s">
        <v>194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</row>
    <row r="9" spans="1:563" s="1" customFormat="1" ht="22" customHeight="1">
      <c r="A9" s="14" t="s">
        <v>123</v>
      </c>
      <c r="B9" s="13" t="s">
        <v>83</v>
      </c>
      <c r="C9" s="17" t="s">
        <v>115</v>
      </c>
      <c r="D9" s="16">
        <v>100</v>
      </c>
      <c r="E9" s="16" t="s">
        <v>0</v>
      </c>
      <c r="F9" s="42">
        <v>217555.05769576423</v>
      </c>
      <c r="G9" s="42">
        <f t="shared" si="0"/>
        <v>263241.6198118747</v>
      </c>
      <c r="H9" s="41"/>
      <c r="I9" s="93">
        <v>10</v>
      </c>
      <c r="J9" s="93" t="s">
        <v>201</v>
      </c>
      <c r="K9" s="93" t="s">
        <v>196</v>
      </c>
      <c r="L9" s="93" t="s">
        <v>194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</row>
    <row r="10" spans="1:563" s="1" customFormat="1" ht="22" customHeight="1">
      <c r="A10" s="14" t="s">
        <v>123</v>
      </c>
      <c r="B10" s="13" t="s">
        <v>84</v>
      </c>
      <c r="C10" s="17" t="s">
        <v>116</v>
      </c>
      <c r="D10" s="16">
        <v>200</v>
      </c>
      <c r="E10" s="16" t="s">
        <v>0</v>
      </c>
      <c r="F10" s="42">
        <v>393874.72975587321</v>
      </c>
      <c r="G10" s="42">
        <f t="shared" si="0"/>
        <v>476588.42300460656</v>
      </c>
      <c r="H10" s="41"/>
      <c r="I10" s="93">
        <v>11</v>
      </c>
      <c r="J10" s="93" t="s">
        <v>202</v>
      </c>
      <c r="K10" s="93" t="s">
        <v>196</v>
      </c>
      <c r="L10" s="93" t="s">
        <v>194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</row>
    <row r="11" spans="1:563" s="1" customFormat="1" ht="22" customHeight="1">
      <c r="A11" s="14" t="s">
        <v>123</v>
      </c>
      <c r="B11" s="13" t="s">
        <v>85</v>
      </c>
      <c r="C11" s="17" t="s">
        <v>117</v>
      </c>
      <c r="D11" s="16">
        <v>500</v>
      </c>
      <c r="E11" s="16" t="s">
        <v>0</v>
      </c>
      <c r="F11" s="42">
        <v>900699.93107701396</v>
      </c>
      <c r="G11" s="42">
        <f t="shared" si="0"/>
        <v>1089846.9166031869</v>
      </c>
      <c r="H11" s="41"/>
      <c r="I11" s="93">
        <v>12</v>
      </c>
      <c r="J11" s="93" t="s">
        <v>203</v>
      </c>
      <c r="K11" s="93" t="s">
        <v>191</v>
      </c>
      <c r="L11" s="93" t="s">
        <v>194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</row>
    <row r="12" spans="1:563" s="1" customFormat="1" ht="22" customHeight="1">
      <c r="A12" s="14" t="s">
        <v>123</v>
      </c>
      <c r="B12" s="13" t="s">
        <v>86</v>
      </c>
      <c r="C12" s="17" t="s">
        <v>118</v>
      </c>
      <c r="D12" s="16">
        <v>1000</v>
      </c>
      <c r="E12" s="16" t="s">
        <v>0</v>
      </c>
      <c r="F12" s="42">
        <v>1663117.7435555947</v>
      </c>
      <c r="G12" s="42">
        <f t="shared" si="0"/>
        <v>2012372.4697022694</v>
      </c>
      <c r="H12" s="41"/>
      <c r="I12" s="93">
        <v>13</v>
      </c>
      <c r="J12" s="93" t="s">
        <v>204</v>
      </c>
      <c r="K12" s="93" t="s">
        <v>191</v>
      </c>
      <c r="L12" s="93" t="s">
        <v>194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</row>
    <row r="13" spans="1:563" s="1" customFormat="1" ht="22" customHeight="1">
      <c r="A13" s="14" t="s">
        <v>123</v>
      </c>
      <c r="B13" s="13" t="s">
        <v>87</v>
      </c>
      <c r="C13" s="17" t="s">
        <v>119</v>
      </c>
      <c r="D13" s="16">
        <v>2</v>
      </c>
      <c r="E13" s="18" t="s">
        <v>0</v>
      </c>
      <c r="F13" s="42">
        <v>14387.625</v>
      </c>
      <c r="G13" s="42">
        <f t="shared" si="0"/>
        <v>17409.026249999999</v>
      </c>
      <c r="H13" s="41"/>
      <c r="I13" s="93">
        <v>14</v>
      </c>
      <c r="J13" s="93" t="s">
        <v>205</v>
      </c>
      <c r="K13" s="93" t="s">
        <v>196</v>
      </c>
      <c r="L13" s="93" t="s">
        <v>194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</row>
    <row r="14" spans="1:563" s="1" customFormat="1" ht="22" customHeight="1">
      <c r="A14" s="14" t="s">
        <v>123</v>
      </c>
      <c r="B14" s="13" t="s">
        <v>88</v>
      </c>
      <c r="C14" s="17" t="s">
        <v>120</v>
      </c>
      <c r="D14" s="16">
        <v>5</v>
      </c>
      <c r="E14" s="16" t="s">
        <v>0</v>
      </c>
      <c r="F14" s="42">
        <v>23979.375</v>
      </c>
      <c r="G14" s="42">
        <f t="shared" si="0"/>
        <v>29015.043750000001</v>
      </c>
      <c r="H14" s="41"/>
      <c r="I14" s="93">
        <v>15</v>
      </c>
      <c r="J14" s="93" t="s">
        <v>206</v>
      </c>
      <c r="K14" s="93" t="s">
        <v>191</v>
      </c>
      <c r="L14" s="93" t="s">
        <v>194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</row>
    <row r="15" spans="1:563" s="1" customFormat="1" ht="22" customHeight="1">
      <c r="A15" s="14" t="s">
        <v>123</v>
      </c>
      <c r="B15" s="13" t="s">
        <v>89</v>
      </c>
      <c r="C15" s="17" t="s">
        <v>121</v>
      </c>
      <c r="D15" s="16">
        <v>10</v>
      </c>
      <c r="E15" s="16" t="s">
        <v>0</v>
      </c>
      <c r="F15" s="42">
        <v>36941.939999999995</v>
      </c>
      <c r="G15" s="42">
        <f t="shared" si="0"/>
        <v>44699.747399999993</v>
      </c>
      <c r="H15" s="41"/>
      <c r="I15" s="93">
        <v>16</v>
      </c>
      <c r="J15" s="93" t="s">
        <v>207</v>
      </c>
      <c r="K15" s="93" t="s">
        <v>191</v>
      </c>
      <c r="L15" s="93" t="s">
        <v>194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</row>
    <row r="16" spans="1:563" s="1" customFormat="1" ht="28" customHeight="1">
      <c r="A16" s="19" t="s">
        <v>122</v>
      </c>
      <c r="B16" s="13" t="s">
        <v>90</v>
      </c>
      <c r="C16" s="20" t="s">
        <v>7</v>
      </c>
      <c r="D16" s="16" t="s">
        <v>1</v>
      </c>
      <c r="E16" s="16" t="s">
        <v>1</v>
      </c>
      <c r="F16" s="42">
        <v>34927.199999999997</v>
      </c>
      <c r="G16" s="42">
        <f t="shared" si="0"/>
        <v>42261.911999999997</v>
      </c>
      <c r="H16" s="41"/>
      <c r="I16" s="93">
        <v>17</v>
      </c>
      <c r="J16" s="93" t="s">
        <v>208</v>
      </c>
      <c r="K16" s="93" t="s">
        <v>196</v>
      </c>
      <c r="L16" s="93" t="s">
        <v>194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</row>
    <row r="17" spans="1:563" s="1" customFormat="1" ht="29.5" customHeight="1">
      <c r="A17" s="14" t="s">
        <v>123</v>
      </c>
      <c r="B17" s="13" t="s">
        <v>91</v>
      </c>
      <c r="C17" s="17" t="s">
        <v>95</v>
      </c>
      <c r="D17" s="16">
        <v>6</v>
      </c>
      <c r="E17" s="16" t="s">
        <v>8</v>
      </c>
      <c r="F17" s="42">
        <v>5806.08</v>
      </c>
      <c r="G17" s="42">
        <f t="shared" si="0"/>
        <v>7025.3567999999996</v>
      </c>
      <c r="H17" s="41"/>
      <c r="I17" s="93">
        <v>18</v>
      </c>
      <c r="J17" s="93" t="s">
        <v>209</v>
      </c>
      <c r="K17" s="93" t="s">
        <v>191</v>
      </c>
      <c r="L17" s="93" t="s">
        <v>194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</row>
    <row r="18" spans="1:563" s="3" customFormat="1" ht="27.5" customHeight="1">
      <c r="A18" s="22" t="s">
        <v>123</v>
      </c>
      <c r="B18" s="21" t="s">
        <v>92</v>
      </c>
      <c r="C18" s="23" t="s">
        <v>183</v>
      </c>
      <c r="D18" s="24">
        <v>12</v>
      </c>
      <c r="E18" s="24" t="s">
        <v>8</v>
      </c>
      <c r="F18" s="43">
        <v>16329.599999999999</v>
      </c>
      <c r="G18" s="43">
        <f t="shared" si="0"/>
        <v>19758.815999999999</v>
      </c>
      <c r="H18" s="41"/>
      <c r="I18" s="93">
        <v>19</v>
      </c>
      <c r="J18" s="93" t="s">
        <v>210</v>
      </c>
      <c r="K18" s="93" t="s">
        <v>196</v>
      </c>
      <c r="L18" s="93" t="s">
        <v>194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</row>
    <row r="19" spans="1:563" s="3" customFormat="1" ht="28.25" customHeight="1">
      <c r="A19" s="22" t="s">
        <v>123</v>
      </c>
      <c r="B19" s="21" t="s">
        <v>93</v>
      </c>
      <c r="C19" s="23" t="s">
        <v>184</v>
      </c>
      <c r="D19" s="24">
        <v>24</v>
      </c>
      <c r="E19" s="24" t="s">
        <v>8</v>
      </c>
      <c r="F19" s="43">
        <v>29030.399999999994</v>
      </c>
      <c r="G19" s="43">
        <f t="shared" si="0"/>
        <v>35126.783999999992</v>
      </c>
      <c r="H19" s="41"/>
      <c r="I19" s="93">
        <v>20</v>
      </c>
      <c r="J19" s="93" t="s">
        <v>211</v>
      </c>
      <c r="K19" s="93" t="s">
        <v>196</v>
      </c>
      <c r="L19" s="93" t="s">
        <v>194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</row>
    <row r="20" spans="1:563" s="3" customFormat="1" ht="28.75" customHeight="1">
      <c r="A20" s="22" t="s">
        <v>123</v>
      </c>
      <c r="B20" s="21" t="s">
        <v>94</v>
      </c>
      <c r="C20" s="23" t="s">
        <v>185</v>
      </c>
      <c r="D20" s="24">
        <v>96</v>
      </c>
      <c r="E20" s="24" t="s">
        <v>8</v>
      </c>
      <c r="F20" s="43">
        <v>98703.359999999986</v>
      </c>
      <c r="G20" s="43">
        <f t="shared" si="0"/>
        <v>119431.06559999997</v>
      </c>
      <c r="H20" s="41"/>
      <c r="I20" s="93">
        <v>21</v>
      </c>
      <c r="J20" s="93" t="s">
        <v>212</v>
      </c>
      <c r="K20" s="93" t="s">
        <v>196</v>
      </c>
      <c r="L20" s="93" t="s">
        <v>194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7"/>
      <c r="NH20" s="7"/>
      <c r="NI20" s="7"/>
      <c r="NJ20" s="7"/>
      <c r="NK20" s="7"/>
      <c r="NL20" s="7"/>
      <c r="NM20" s="7"/>
      <c r="NN20" s="7"/>
      <c r="NO20" s="7"/>
      <c r="NP20" s="7"/>
      <c r="NQ20" s="7"/>
      <c r="NR20" s="7"/>
      <c r="NS20" s="7"/>
      <c r="NT20" s="7"/>
      <c r="NU20" s="7"/>
      <c r="NV20" s="7"/>
      <c r="NW20" s="7"/>
      <c r="NX20" s="7"/>
      <c r="NY20" s="7"/>
      <c r="NZ20" s="7"/>
      <c r="OA20" s="7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7"/>
      <c r="OR20" s="7"/>
      <c r="OS20" s="7"/>
      <c r="OT20" s="7"/>
      <c r="OU20" s="7"/>
      <c r="OV20" s="7"/>
      <c r="OW20" s="7"/>
      <c r="OX20" s="7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7"/>
      <c r="PP20" s="7"/>
      <c r="PQ20" s="7"/>
      <c r="PR20" s="7"/>
      <c r="PS20" s="7"/>
      <c r="PT20" s="7"/>
      <c r="PU20" s="7"/>
      <c r="PV20" s="7"/>
      <c r="PW20" s="7"/>
      <c r="PX20" s="7"/>
      <c r="PY20" s="7"/>
      <c r="PZ20" s="7"/>
      <c r="QA20" s="7"/>
      <c r="QB20" s="7"/>
      <c r="QC20" s="7"/>
      <c r="QD20" s="7"/>
      <c r="QE20" s="7"/>
      <c r="QF20" s="7"/>
      <c r="QG20" s="7"/>
      <c r="QH20" s="7"/>
      <c r="QI20" s="7"/>
      <c r="QJ20" s="7"/>
      <c r="QK20" s="7"/>
      <c r="QL20" s="7"/>
      <c r="QM20" s="7"/>
      <c r="QN20" s="7"/>
      <c r="QO20" s="7"/>
      <c r="QP20" s="7"/>
      <c r="QQ20" s="7"/>
      <c r="QR20" s="7"/>
      <c r="QS20" s="7"/>
      <c r="QT20" s="7"/>
      <c r="QU20" s="7"/>
      <c r="QV20" s="7"/>
      <c r="QW20" s="7"/>
      <c r="QX20" s="7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  <c r="RK20" s="7"/>
      <c r="RL20" s="7"/>
      <c r="RM20" s="7"/>
      <c r="RN20" s="7"/>
      <c r="RO20" s="7"/>
      <c r="RP20" s="7"/>
      <c r="RQ20" s="7"/>
      <c r="RR20" s="7"/>
      <c r="RS20" s="7"/>
      <c r="RT20" s="7"/>
      <c r="RU20" s="7"/>
      <c r="RV20" s="7"/>
      <c r="RW20" s="7"/>
      <c r="RX20" s="7"/>
      <c r="RY20" s="7"/>
      <c r="RZ20" s="7"/>
      <c r="SA20" s="7"/>
      <c r="SB20" s="7"/>
      <c r="SC20" s="7"/>
      <c r="SD20" s="7"/>
      <c r="SE20" s="7"/>
      <c r="SF20" s="7"/>
      <c r="SG20" s="7"/>
      <c r="SH20" s="7"/>
      <c r="SI20" s="7"/>
      <c r="SJ20" s="7"/>
      <c r="SK20" s="7"/>
      <c r="SL20" s="7"/>
      <c r="SM20" s="7"/>
      <c r="SN20" s="7"/>
      <c r="SO20" s="7"/>
      <c r="SP20" s="7"/>
      <c r="SQ20" s="7"/>
      <c r="SR20" s="7"/>
      <c r="SS20" s="7"/>
      <c r="ST20" s="7"/>
      <c r="SU20" s="7"/>
      <c r="SV20" s="7"/>
      <c r="SW20" s="7"/>
      <c r="SX20" s="7"/>
      <c r="SY20" s="7"/>
      <c r="SZ20" s="7"/>
      <c r="TA20" s="7"/>
      <c r="TB20" s="7"/>
      <c r="TC20" s="7"/>
      <c r="TD20" s="7"/>
      <c r="TE20" s="7"/>
      <c r="TF20" s="7"/>
      <c r="TG20" s="7"/>
      <c r="TH20" s="7"/>
      <c r="TI20" s="7"/>
      <c r="TJ20" s="7"/>
      <c r="TK20" s="7"/>
      <c r="TL20" s="7"/>
      <c r="TM20" s="7"/>
      <c r="TN20" s="7"/>
      <c r="TO20" s="7"/>
      <c r="TP20" s="7"/>
      <c r="TQ20" s="7"/>
      <c r="TR20" s="7"/>
      <c r="TS20" s="7"/>
      <c r="TT20" s="7"/>
      <c r="TU20" s="7"/>
      <c r="TV20" s="7"/>
      <c r="TW20" s="7"/>
      <c r="TX20" s="7"/>
      <c r="TY20" s="7"/>
      <c r="TZ20" s="7"/>
      <c r="UA20" s="7"/>
      <c r="UB20" s="7"/>
      <c r="UC20" s="7"/>
      <c r="UD20" s="7"/>
      <c r="UE20" s="7"/>
      <c r="UF20" s="7"/>
      <c r="UG20" s="7"/>
      <c r="UH20" s="7"/>
      <c r="UI20" s="7"/>
      <c r="UJ20" s="7"/>
      <c r="UK20" s="7"/>
      <c r="UL20" s="7"/>
      <c r="UM20" s="7"/>
      <c r="UN20" s="7"/>
      <c r="UO20" s="7"/>
      <c r="UP20" s="7"/>
      <c r="UQ20" s="7"/>
    </row>
    <row r="21" spans="1:563" s="1" customFormat="1" ht="30" customHeight="1">
      <c r="A21" s="14" t="s">
        <v>123</v>
      </c>
      <c r="B21" s="13" t="s">
        <v>92</v>
      </c>
      <c r="C21" s="25" t="s">
        <v>245</v>
      </c>
      <c r="D21" s="16">
        <v>12</v>
      </c>
      <c r="E21" s="16" t="s">
        <v>8</v>
      </c>
      <c r="F21" s="42">
        <v>19958.399999999998</v>
      </c>
      <c r="G21" s="42">
        <f t="shared" si="0"/>
        <v>24149.663999999997</v>
      </c>
      <c r="H21" s="41"/>
      <c r="I21" s="93">
        <v>22</v>
      </c>
      <c r="J21" s="93" t="s">
        <v>213</v>
      </c>
      <c r="K21" s="93" t="s">
        <v>191</v>
      </c>
      <c r="L21" s="93" t="s">
        <v>194</v>
      </c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</row>
    <row r="22" spans="1:563" s="1" customFormat="1" ht="30" customHeight="1">
      <c r="A22" s="14" t="s">
        <v>123</v>
      </c>
      <c r="B22" s="13" t="s">
        <v>93</v>
      </c>
      <c r="C22" s="25" t="s">
        <v>246</v>
      </c>
      <c r="D22" s="16">
        <v>24</v>
      </c>
      <c r="E22" s="16" t="s">
        <v>8</v>
      </c>
      <c r="F22" s="42">
        <v>36288</v>
      </c>
      <c r="G22" s="42">
        <f t="shared" si="0"/>
        <v>43908.479999999996</v>
      </c>
      <c r="H22" s="41"/>
      <c r="I22" s="93">
        <v>23</v>
      </c>
      <c r="J22" s="93" t="s">
        <v>214</v>
      </c>
      <c r="K22" s="93" t="s">
        <v>191</v>
      </c>
      <c r="L22" s="93" t="s">
        <v>194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</row>
    <row r="23" spans="1:563" s="1" customFormat="1" ht="30" customHeight="1">
      <c r="A23" s="14" t="s">
        <v>123</v>
      </c>
      <c r="B23" s="13" t="s">
        <v>94</v>
      </c>
      <c r="C23" s="25" t="s">
        <v>247</v>
      </c>
      <c r="D23" s="16">
        <v>96</v>
      </c>
      <c r="E23" s="16" t="s">
        <v>8</v>
      </c>
      <c r="F23" s="42">
        <v>121927.67999999998</v>
      </c>
      <c r="G23" s="42">
        <f t="shared" si="0"/>
        <v>147532.49279999998</v>
      </c>
      <c r="H23" s="41"/>
      <c r="I23" s="93">
        <v>24</v>
      </c>
      <c r="J23" s="93" t="s">
        <v>215</v>
      </c>
      <c r="K23" s="93" t="s">
        <v>196</v>
      </c>
      <c r="L23" s="93" t="s">
        <v>194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</row>
    <row r="24" spans="1:563" s="4" customFormat="1" ht="30" customHeight="1">
      <c r="A24" s="27" t="s">
        <v>138</v>
      </c>
      <c r="B24" s="26" t="s">
        <v>92</v>
      </c>
      <c r="C24" s="28" t="s">
        <v>248</v>
      </c>
      <c r="D24" s="29">
        <v>12</v>
      </c>
      <c r="E24" s="30" t="s">
        <v>8</v>
      </c>
      <c r="F24" s="44">
        <v>18144</v>
      </c>
      <c r="G24" s="44">
        <f t="shared" si="0"/>
        <v>21954.239999999998</v>
      </c>
      <c r="H24" s="41"/>
      <c r="I24" s="93">
        <v>25</v>
      </c>
      <c r="J24" s="93" t="s">
        <v>216</v>
      </c>
      <c r="K24" s="93" t="s">
        <v>217</v>
      </c>
      <c r="L24" s="93" t="s">
        <v>217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</row>
    <row r="25" spans="1:563" s="4" customFormat="1" ht="30" customHeight="1">
      <c r="A25" s="27" t="s">
        <v>138</v>
      </c>
      <c r="B25" s="26" t="s">
        <v>93</v>
      </c>
      <c r="C25" s="28" t="s">
        <v>249</v>
      </c>
      <c r="D25" s="29">
        <v>24</v>
      </c>
      <c r="E25" s="30" t="s">
        <v>8</v>
      </c>
      <c r="F25" s="44">
        <v>33384.959999999999</v>
      </c>
      <c r="G25" s="44">
        <f t="shared" si="0"/>
        <v>40395.801599999999</v>
      </c>
      <c r="H25" s="41"/>
      <c r="I25" s="93">
        <v>26</v>
      </c>
      <c r="J25" s="93" t="s">
        <v>218</v>
      </c>
      <c r="K25" s="93" t="s">
        <v>191</v>
      </c>
      <c r="L25" s="93" t="s">
        <v>192</v>
      </c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</row>
    <row r="26" spans="1:563" s="4" customFormat="1" ht="30" customHeight="1">
      <c r="A26" s="27" t="s">
        <v>138</v>
      </c>
      <c r="B26" s="26" t="s">
        <v>94</v>
      </c>
      <c r="C26" s="28" t="s">
        <v>250</v>
      </c>
      <c r="D26" s="29">
        <v>96</v>
      </c>
      <c r="E26" s="30" t="s">
        <v>8</v>
      </c>
      <c r="F26" s="44">
        <v>116121.59999999998</v>
      </c>
      <c r="G26" s="44">
        <f t="shared" si="0"/>
        <v>140507.13599999997</v>
      </c>
      <c r="H26" s="41"/>
      <c r="I26" s="93">
        <v>27</v>
      </c>
      <c r="J26" s="93" t="s">
        <v>219</v>
      </c>
      <c r="K26" s="93" t="s">
        <v>191</v>
      </c>
      <c r="L26" s="93" t="s">
        <v>192</v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</row>
    <row r="27" spans="1:563" s="1" customFormat="1" ht="30" customHeight="1">
      <c r="A27" s="14" t="s">
        <v>138</v>
      </c>
      <c r="B27" s="13" t="s">
        <v>92</v>
      </c>
      <c r="C27" s="25" t="s">
        <v>251</v>
      </c>
      <c r="D27" s="31">
        <v>12</v>
      </c>
      <c r="E27" s="32" t="s">
        <v>8</v>
      </c>
      <c r="F27" s="42">
        <v>21772.799999999999</v>
      </c>
      <c r="G27" s="42">
        <f t="shared" si="0"/>
        <v>26345.088</v>
      </c>
      <c r="H27" s="41"/>
      <c r="I27" s="93">
        <v>35</v>
      </c>
      <c r="J27" s="93" t="s">
        <v>220</v>
      </c>
      <c r="K27" s="93" t="s">
        <v>191</v>
      </c>
      <c r="L27" s="93" t="s">
        <v>192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</row>
    <row r="28" spans="1:563" s="1" customFormat="1" ht="30" customHeight="1">
      <c r="A28" s="14" t="s">
        <v>138</v>
      </c>
      <c r="B28" s="13" t="s">
        <v>93</v>
      </c>
      <c r="C28" s="25" t="s">
        <v>252</v>
      </c>
      <c r="D28" s="31">
        <v>24</v>
      </c>
      <c r="E28" s="32" t="s">
        <v>8</v>
      </c>
      <c r="F28" s="42">
        <v>37739.519999999997</v>
      </c>
      <c r="G28" s="42">
        <f t="shared" si="0"/>
        <v>45664.819199999998</v>
      </c>
      <c r="H28" s="41"/>
      <c r="I28" s="93">
        <v>28</v>
      </c>
      <c r="J28" s="93" t="s">
        <v>221</v>
      </c>
      <c r="K28" s="93" t="s">
        <v>196</v>
      </c>
      <c r="L28" s="93" t="s">
        <v>194</v>
      </c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</row>
    <row r="29" spans="1:563" s="1" customFormat="1" ht="30" customHeight="1">
      <c r="A29" s="14" t="s">
        <v>138</v>
      </c>
      <c r="B29" s="13" t="s">
        <v>94</v>
      </c>
      <c r="C29" s="25" t="s">
        <v>253</v>
      </c>
      <c r="D29" s="31">
        <v>96</v>
      </c>
      <c r="E29" s="32" t="s">
        <v>8</v>
      </c>
      <c r="F29" s="42">
        <v>130636.79999999999</v>
      </c>
      <c r="G29" s="42">
        <f t="shared" si="0"/>
        <v>158070.52799999999</v>
      </c>
      <c r="H29" s="41"/>
      <c r="I29" s="93">
        <v>30</v>
      </c>
      <c r="J29" s="93" t="s">
        <v>222</v>
      </c>
      <c r="K29" s="93" t="s">
        <v>196</v>
      </c>
      <c r="L29" s="93" t="s">
        <v>194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</row>
    <row r="30" spans="1:563" s="3" customFormat="1" ht="30" customHeight="1">
      <c r="A30" s="22" t="s">
        <v>123</v>
      </c>
      <c r="B30" s="21" t="s">
        <v>92</v>
      </c>
      <c r="C30" s="33" t="s">
        <v>96</v>
      </c>
      <c r="D30" s="24">
        <v>12</v>
      </c>
      <c r="E30" s="24" t="s">
        <v>8</v>
      </c>
      <c r="F30" s="43">
        <v>23587.199999999997</v>
      </c>
      <c r="G30" s="43">
        <f t="shared" si="0"/>
        <v>28540.511999999995</v>
      </c>
      <c r="H30" s="41"/>
      <c r="I30" s="93">
        <v>31</v>
      </c>
      <c r="J30" s="93" t="s">
        <v>223</v>
      </c>
      <c r="K30" s="93" t="s">
        <v>196</v>
      </c>
      <c r="L30" s="93" t="s">
        <v>192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</row>
    <row r="31" spans="1:563" s="3" customFormat="1" ht="30" customHeight="1">
      <c r="A31" s="22" t="s">
        <v>123</v>
      </c>
      <c r="B31" s="21" t="s">
        <v>93</v>
      </c>
      <c r="C31" s="34" t="s">
        <v>97</v>
      </c>
      <c r="D31" s="24">
        <v>24</v>
      </c>
      <c r="E31" s="24" t="s">
        <v>8</v>
      </c>
      <c r="F31" s="43">
        <v>43545.599999999999</v>
      </c>
      <c r="G31" s="43">
        <f t="shared" si="0"/>
        <v>52690.175999999999</v>
      </c>
      <c r="H31" s="41"/>
      <c r="I31" s="93">
        <v>32</v>
      </c>
      <c r="J31" s="93" t="s">
        <v>224</v>
      </c>
      <c r="K31" s="93" t="s">
        <v>196</v>
      </c>
      <c r="L31" s="93" t="s">
        <v>192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</row>
    <row r="32" spans="1:563" s="3" customFormat="1" ht="30" customHeight="1">
      <c r="A32" s="22" t="s">
        <v>123</v>
      </c>
      <c r="B32" s="21" t="s">
        <v>94</v>
      </c>
      <c r="C32" s="34" t="s">
        <v>98</v>
      </c>
      <c r="D32" s="24">
        <v>96</v>
      </c>
      <c r="E32" s="24" t="s">
        <v>8</v>
      </c>
      <c r="F32" s="43">
        <v>145152</v>
      </c>
      <c r="G32" s="43">
        <f t="shared" si="0"/>
        <v>175633.91999999998</v>
      </c>
      <c r="H32" s="41"/>
      <c r="I32" s="93">
        <v>33</v>
      </c>
      <c r="J32" s="93" t="s">
        <v>225</v>
      </c>
      <c r="K32" s="93" t="s">
        <v>196</v>
      </c>
      <c r="L32" s="93" t="s">
        <v>194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</row>
    <row r="33" spans="1:563" s="1" customFormat="1" ht="30" customHeight="1">
      <c r="A33" s="14" t="s">
        <v>127</v>
      </c>
      <c r="B33" s="13" t="s">
        <v>134</v>
      </c>
      <c r="C33" s="35" t="s">
        <v>135</v>
      </c>
      <c r="D33" s="16">
        <v>6</v>
      </c>
      <c r="E33" s="16" t="s">
        <v>8</v>
      </c>
      <c r="F33" s="42">
        <v>4354.5600000000004</v>
      </c>
      <c r="G33" s="42">
        <f t="shared" si="0"/>
        <v>5269.0176000000001</v>
      </c>
      <c r="H33" s="41"/>
      <c r="I33" s="93">
        <v>34</v>
      </c>
      <c r="J33" s="93" t="s">
        <v>226</v>
      </c>
      <c r="K33" s="93" t="s">
        <v>217</v>
      </c>
      <c r="L33" s="93" t="s">
        <v>217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</row>
    <row r="34" spans="1:563" s="1" customFormat="1" ht="30" customHeight="1">
      <c r="A34" s="14" t="s">
        <v>127</v>
      </c>
      <c r="B34" s="13" t="s">
        <v>129</v>
      </c>
      <c r="C34" s="35" t="s">
        <v>131</v>
      </c>
      <c r="D34" s="16">
        <v>12</v>
      </c>
      <c r="E34" s="16" t="s">
        <v>8</v>
      </c>
      <c r="F34" s="42">
        <v>10886.4</v>
      </c>
      <c r="G34" s="42">
        <f t="shared" si="0"/>
        <v>13172.544</v>
      </c>
      <c r="H34" s="41"/>
      <c r="I34" s="93">
        <v>38</v>
      </c>
      <c r="J34" s="93" t="s">
        <v>227</v>
      </c>
      <c r="K34" s="93" t="s">
        <v>217</v>
      </c>
      <c r="L34" s="93" t="s">
        <v>217</v>
      </c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</row>
    <row r="35" spans="1:563" s="1" customFormat="1" ht="30" customHeight="1">
      <c r="A35" s="14" t="s">
        <v>127</v>
      </c>
      <c r="B35" s="13" t="s">
        <v>128</v>
      </c>
      <c r="C35" s="35" t="s">
        <v>132</v>
      </c>
      <c r="D35" s="16">
        <v>24</v>
      </c>
      <c r="E35" s="16" t="s">
        <v>8</v>
      </c>
      <c r="F35" s="42">
        <v>18869.759999999998</v>
      </c>
      <c r="G35" s="42">
        <f t="shared" si="0"/>
        <v>22832.409599999999</v>
      </c>
      <c r="H35" s="41"/>
      <c r="I35" s="93">
        <v>41</v>
      </c>
      <c r="J35" s="93" t="s">
        <v>228</v>
      </c>
      <c r="K35" s="93" t="s">
        <v>196</v>
      </c>
      <c r="L35" s="93" t="s">
        <v>192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</row>
    <row r="36" spans="1:563" s="1" customFormat="1" ht="30" customHeight="1">
      <c r="A36" s="14" t="s">
        <v>127</v>
      </c>
      <c r="B36" s="13" t="s">
        <v>130</v>
      </c>
      <c r="C36" s="35" t="s">
        <v>133</v>
      </c>
      <c r="D36" s="16">
        <v>96</v>
      </c>
      <c r="E36" s="16" t="s">
        <v>8</v>
      </c>
      <c r="F36" s="42">
        <v>69672.960000000006</v>
      </c>
      <c r="G36" s="42">
        <f t="shared" si="0"/>
        <v>84304.281600000002</v>
      </c>
      <c r="H36" s="41"/>
      <c r="I36" s="95">
        <v>42</v>
      </c>
      <c r="J36" s="95" t="s">
        <v>229</v>
      </c>
      <c r="K36" s="95" t="s">
        <v>196</v>
      </c>
      <c r="L36" s="95" t="s">
        <v>194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</row>
    <row r="37" spans="1:563" s="3" customFormat="1" ht="30" customHeight="1">
      <c r="A37" s="22" t="s">
        <v>9</v>
      </c>
      <c r="B37" s="21" t="s">
        <v>136</v>
      </c>
      <c r="C37" s="36" t="s">
        <v>137</v>
      </c>
      <c r="D37" s="24">
        <v>12</v>
      </c>
      <c r="E37" s="37" t="s">
        <v>8</v>
      </c>
      <c r="F37" s="43">
        <v>7983.3600000000006</v>
      </c>
      <c r="G37" s="43">
        <f t="shared" si="0"/>
        <v>9659.865600000001</v>
      </c>
      <c r="H37" s="41"/>
      <c r="I37" s="93">
        <v>43</v>
      </c>
      <c r="J37" s="93" t="s">
        <v>254</v>
      </c>
      <c r="K37" s="93" t="s">
        <v>196</v>
      </c>
      <c r="L37" s="93" t="s">
        <v>192</v>
      </c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</row>
    <row r="38" spans="1:563" s="3" customFormat="1" ht="30" customHeight="1">
      <c r="A38" s="22" t="s">
        <v>9</v>
      </c>
      <c r="B38" s="21" t="s">
        <v>139</v>
      </c>
      <c r="C38" s="36" t="s">
        <v>141</v>
      </c>
      <c r="D38" s="24">
        <v>24</v>
      </c>
      <c r="E38" s="37" t="s">
        <v>8</v>
      </c>
      <c r="F38" s="43">
        <v>15240.960000000001</v>
      </c>
      <c r="G38" s="43">
        <f t="shared" si="0"/>
        <v>18441.561600000001</v>
      </c>
      <c r="H38" s="41"/>
      <c r="I38" s="93">
        <v>44</v>
      </c>
      <c r="J38" s="93" t="s">
        <v>230</v>
      </c>
      <c r="K38" s="93" t="s">
        <v>196</v>
      </c>
      <c r="L38" s="93" t="s">
        <v>192</v>
      </c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</row>
    <row r="39" spans="1:563" s="3" customFormat="1" ht="30" customHeight="1">
      <c r="A39" s="22" t="s">
        <v>9</v>
      </c>
      <c r="B39" s="21" t="s">
        <v>140</v>
      </c>
      <c r="C39" s="36" t="s">
        <v>142</v>
      </c>
      <c r="D39" s="24">
        <v>96</v>
      </c>
      <c r="E39" s="37" t="s">
        <v>8</v>
      </c>
      <c r="F39" s="43">
        <v>55157.759999999995</v>
      </c>
      <c r="G39" s="43">
        <f t="shared" si="0"/>
        <v>66740.889599999995</v>
      </c>
      <c r="H39" s="41"/>
      <c r="I39" s="93">
        <v>47</v>
      </c>
      <c r="J39" s="93" t="s">
        <v>231</v>
      </c>
      <c r="K39" s="93" t="s">
        <v>196</v>
      </c>
      <c r="L39" s="93" t="s">
        <v>194</v>
      </c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</row>
    <row r="40" spans="1:563" ht="15">
      <c r="I40" s="95">
        <v>50</v>
      </c>
      <c r="J40" s="95" t="s">
        <v>232</v>
      </c>
      <c r="K40" s="95" t="s">
        <v>196</v>
      </c>
      <c r="L40" s="95" t="s">
        <v>194</v>
      </c>
    </row>
    <row r="41" spans="1:563" ht="15">
      <c r="I41" s="93">
        <v>51</v>
      </c>
      <c r="J41" s="93" t="s">
        <v>255</v>
      </c>
      <c r="K41" s="93" t="s">
        <v>196</v>
      </c>
      <c r="L41" s="93" t="s">
        <v>192</v>
      </c>
    </row>
    <row r="42" spans="1:563" ht="15">
      <c r="I42" s="95">
        <v>52</v>
      </c>
      <c r="J42" s="95" t="s">
        <v>233</v>
      </c>
      <c r="K42" s="95" t="s">
        <v>196</v>
      </c>
      <c r="L42" s="95" t="s">
        <v>194</v>
      </c>
    </row>
    <row r="43" spans="1:563" ht="15">
      <c r="I43" s="96">
        <v>53</v>
      </c>
      <c r="J43" s="96" t="s">
        <v>234</v>
      </c>
      <c r="K43" s="96" t="s">
        <v>196</v>
      </c>
      <c r="L43" s="96" t="s">
        <v>194</v>
      </c>
    </row>
    <row r="44" spans="1:563" ht="15">
      <c r="I44" s="96">
        <v>54</v>
      </c>
      <c r="J44" s="96" t="s">
        <v>235</v>
      </c>
      <c r="K44" s="96" t="s">
        <v>196</v>
      </c>
      <c r="L44" s="96" t="s">
        <v>194</v>
      </c>
    </row>
    <row r="45" spans="1:563" ht="15">
      <c r="I45" s="96">
        <v>55</v>
      </c>
      <c r="J45" s="96" t="s">
        <v>236</v>
      </c>
      <c r="K45" s="96" t="s">
        <v>196</v>
      </c>
      <c r="L45" s="96" t="s">
        <v>194</v>
      </c>
    </row>
    <row r="46" spans="1:563" ht="15">
      <c r="I46" s="97">
        <v>56</v>
      </c>
      <c r="J46" s="97" t="s">
        <v>237</v>
      </c>
      <c r="K46" s="97" t="s">
        <v>196</v>
      </c>
      <c r="L46" s="97" t="s">
        <v>194</v>
      </c>
    </row>
    <row r="47" spans="1:563" ht="15">
      <c r="I47" s="97">
        <v>57</v>
      </c>
      <c r="J47" s="97" t="s">
        <v>238</v>
      </c>
      <c r="K47" s="97" t="s">
        <v>196</v>
      </c>
      <c r="L47" s="97" t="s">
        <v>194</v>
      </c>
    </row>
    <row r="48" spans="1:563" ht="15">
      <c r="I48" s="97">
        <v>58</v>
      </c>
      <c r="J48" s="97" t="s">
        <v>239</v>
      </c>
      <c r="K48" s="97" t="s">
        <v>196</v>
      </c>
      <c r="L48" s="97" t="s">
        <v>194</v>
      </c>
    </row>
    <row r="49" spans="9:12" ht="15">
      <c r="I49" s="93">
        <v>59</v>
      </c>
      <c r="J49" s="93" t="s">
        <v>240</v>
      </c>
      <c r="K49" s="93" t="s">
        <v>196</v>
      </c>
      <c r="L49" s="93" t="s">
        <v>194</v>
      </c>
    </row>
    <row r="50" spans="9:12" ht="15">
      <c r="I50" s="93">
        <v>60</v>
      </c>
      <c r="J50" s="93" t="s">
        <v>241</v>
      </c>
      <c r="K50" s="93" t="s">
        <v>196</v>
      </c>
      <c r="L50" s="93" t="s">
        <v>194</v>
      </c>
    </row>
    <row r="51" spans="9:12" ht="15">
      <c r="I51" s="97">
        <v>61</v>
      </c>
      <c r="J51" s="97" t="s">
        <v>242</v>
      </c>
      <c r="K51" s="97" t="s">
        <v>196</v>
      </c>
      <c r="L51" s="97" t="s">
        <v>194</v>
      </c>
    </row>
    <row r="52" spans="9:12" ht="15">
      <c r="I52" s="97">
        <v>62</v>
      </c>
      <c r="J52" s="97" t="s">
        <v>243</v>
      </c>
      <c r="K52" s="97" t="s">
        <v>196</v>
      </c>
      <c r="L52" s="97" t="s">
        <v>194</v>
      </c>
    </row>
    <row r="53" spans="9:12" ht="15">
      <c r="I53" s="93">
        <v>63</v>
      </c>
      <c r="J53" s="93" t="s">
        <v>244</v>
      </c>
      <c r="K53" s="93" t="s">
        <v>196</v>
      </c>
      <c r="L53" s="93" t="s">
        <v>194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9274D4CD142A45B676C29755126A23" ma:contentTypeVersion="12" ma:contentTypeDescription="Vytvoří nový dokument" ma:contentTypeScope="" ma:versionID="316638751612398113e3259f025c3877">
  <xsd:schema xmlns:xsd="http://www.w3.org/2001/XMLSchema" xmlns:xs="http://www.w3.org/2001/XMLSchema" xmlns:p="http://schemas.microsoft.com/office/2006/metadata/properties" xmlns:ns2="6c872e76-998b-40ae-975b-b62659f7d536" xmlns:ns3="6203bdab-93f6-4480-89d1-ef2fdf627cbb" targetNamespace="http://schemas.microsoft.com/office/2006/metadata/properties" ma:root="true" ma:fieldsID="f0d20c31087fcf0bceb8692f0c6bc26a" ns2:_="" ns3:_="">
    <xsd:import namespace="6c872e76-998b-40ae-975b-b62659f7d536"/>
    <xsd:import namespace="6203bdab-93f6-4480-89d1-ef2fdf627c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72e76-998b-40ae-975b-b62659f7d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3bdab-93f6-4480-89d1-ef2fdf627c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5D5CD-3288-4D99-B9BD-3690D9A2811D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6203bdab-93f6-4480-89d1-ef2fdf627cbb"/>
    <ds:schemaRef ds:uri="6c872e76-998b-40ae-975b-b62659f7d53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9CC0A1-6593-4D8C-B3DA-D06E3EAC3C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0FE12E-46FC-4FAE-A921-087131682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72e76-998b-40ae-975b-b62659f7d536"/>
    <ds:schemaRef ds:uri="6203bdab-93f6-4480-89d1-ef2fdf627c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raPOOLs + siPools</vt:lpstr>
      <vt:lpstr>riboPOOLs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sueg</dc:creator>
  <cp:lastModifiedBy>Microsoft Office User</cp:lastModifiedBy>
  <cp:lastPrinted>2021-05-17T10:43:46Z</cp:lastPrinted>
  <dcterms:created xsi:type="dcterms:W3CDTF">2011-10-20T23:54:54Z</dcterms:created>
  <dcterms:modified xsi:type="dcterms:W3CDTF">2021-05-17T15:33:47Z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0x010100DF9274D4CD142A45B676C29755126A23</vt:lpwstr>
  </property>
</Properties>
</file>